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kawakamiのドキュメント\1テニス\1横浜市テニス協会関連\選抜室内選手権大会\2018\"/>
    </mc:Choice>
  </mc:AlternateContent>
  <bookViews>
    <workbookView xWindow="1380" yWindow="180" windowWidth="17340" windowHeight="7725" tabRatio="798"/>
  </bookViews>
  <sheets>
    <sheet name="一般男子ｼﾝｸﾞﾙｽ本戦" sheetId="9" r:id="rId1"/>
    <sheet name="一般女子ｼﾝｸﾞﾙｽ" sheetId="11" r:id="rId2"/>
    <sheet name="男子４５才以上ｼﾝｸﾞﾙｽ" sheetId="13" r:id="rId3"/>
    <sheet name="一般男子ﾀﾞﾌﾞﾙｽ" sheetId="10" r:id="rId4"/>
    <sheet name="一般女子ﾀﾞﾌﾞﾙｽ" sheetId="12" r:id="rId5"/>
    <sheet name="男子４５歳ﾀﾞﾌﾞﾙｽ " sheetId="24" r:id="rId6"/>
    <sheet name="女子４０才以上ﾀﾞﾌﾞﾙｽ" sheetId="18" r:id="rId7"/>
    <sheet name="一般男子ｼﾝｸﾞﾙｽ本戦 (予選上がり名前用2)" sheetId="23" r:id="rId8"/>
    <sheet name="一般男子ｼﾝｸﾞﾙｽ 予選" sheetId="16" r:id="rId9"/>
    <sheet name="一般男子ﾀﾞﾌﾞﾙｽ (対戦票加工用)" sheetId="22" r:id="rId10"/>
  </sheets>
  <definedNames>
    <definedName name="_xlnm.Print_Area" localSheetId="1">一般女子ｼﾝｸﾞﾙｽ!$A$1:$L$35</definedName>
    <definedName name="_xlnm.Print_Area" localSheetId="4">一般女子ﾀﾞﾌﾞﾙｽ!$A$1:$L$20</definedName>
    <definedName name="_xlnm.Print_Area" localSheetId="8">'一般男子ｼﾝｸﾞﾙｽ 予選'!$A$1:$K$35</definedName>
    <definedName name="_xlnm.Print_Area" localSheetId="0">一般男子ｼﾝｸﾞﾙｽ本戦!$A$1:$M$35</definedName>
    <definedName name="_xlnm.Print_Area" localSheetId="7">'一般男子ｼﾝｸﾞﾙｽ本戦 (予選上がり名前用2)'!$A$1:$L$35</definedName>
    <definedName name="_xlnm.Print_Area" localSheetId="3">一般男子ﾀﾞﾌﾞﾙｽ!$A$1:$L$35</definedName>
    <definedName name="_xlnm.Print_Area" localSheetId="9">'一般男子ﾀﾞﾌﾞﾙｽ (対戦票加工用)'!$A$1:$L$35</definedName>
    <definedName name="_xlnm.Print_Area" localSheetId="6">女子４０才以上ﾀﾞﾌﾞﾙｽ!$A$1:$L$19</definedName>
    <definedName name="_xlnm.Print_Area" localSheetId="2">男子４５才以上ｼﾝｸﾞﾙｽ!$A$1:$L$35</definedName>
    <definedName name="_xlnm.Print_Area" localSheetId="5">'男子４５歳ﾀﾞﾌﾞﾙｽ '!$A$2:$L$20</definedName>
  </definedNames>
  <calcPr calcId="152511"/>
</workbook>
</file>

<file path=xl/calcChain.xml><?xml version="1.0" encoding="utf-8"?>
<calcChain xmlns="http://schemas.openxmlformats.org/spreadsheetml/2006/main">
  <c r="M18" i="9" l="1"/>
  <c r="L18" i="13"/>
  <c r="L11" i="12"/>
  <c r="L18" i="10"/>
  <c r="L10" i="18"/>
  <c r="L11" i="24"/>
  <c r="L18" i="11"/>
  <c r="K11" i="10"/>
  <c r="K27" i="11"/>
  <c r="K11" i="11"/>
  <c r="L27" i="9"/>
  <c r="L11" i="9"/>
  <c r="K16" i="12" l="1"/>
  <c r="K27" i="13"/>
  <c r="J31" i="13"/>
  <c r="K11" i="13"/>
  <c r="K27" i="10"/>
  <c r="K8" i="24"/>
  <c r="K7" i="18"/>
  <c r="K15" i="18"/>
  <c r="J13" i="18"/>
  <c r="J9" i="18"/>
  <c r="J10" i="24"/>
  <c r="K16" i="24"/>
  <c r="J15" i="13"/>
  <c r="K8" i="12"/>
  <c r="J23" i="11"/>
  <c r="I13" i="10"/>
  <c r="J31" i="10"/>
  <c r="J23" i="10"/>
  <c r="J7" i="10"/>
  <c r="K31" i="9"/>
  <c r="K23" i="9"/>
  <c r="K15" i="9"/>
  <c r="K7" i="9"/>
  <c r="J33" i="9"/>
  <c r="J29" i="9"/>
  <c r="J25" i="9"/>
  <c r="J21" i="9"/>
  <c r="J9" i="9"/>
  <c r="J23" i="13" l="1"/>
  <c r="J7" i="13"/>
  <c r="J10" i="12"/>
  <c r="J5" i="9"/>
  <c r="J7" i="11"/>
  <c r="J15" i="11"/>
  <c r="J31" i="11"/>
  <c r="I21" i="11"/>
  <c r="J17" i="9"/>
  <c r="J13" i="9"/>
  <c r="J18" i="24"/>
  <c r="J14" i="24"/>
  <c r="J6" i="24"/>
  <c r="J18" i="12"/>
  <c r="J15" i="10"/>
  <c r="J14" i="12" l="1"/>
  <c r="I21" i="10"/>
  <c r="I29" i="10"/>
  <c r="I17" i="10"/>
  <c r="I9" i="10"/>
  <c r="I9" i="13"/>
  <c r="I9" i="11"/>
  <c r="I33" i="11"/>
  <c r="I29" i="11"/>
  <c r="I25" i="11"/>
  <c r="I17" i="11"/>
  <c r="I13" i="11"/>
  <c r="I5" i="11"/>
  <c r="J33" i="16"/>
  <c r="J29" i="16"/>
  <c r="J25" i="16"/>
  <c r="J21" i="16"/>
  <c r="J17" i="16"/>
  <c r="J13" i="16"/>
  <c r="J9" i="16"/>
  <c r="J5" i="16"/>
  <c r="D5" i="18" l="1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4" i="18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5" i="12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5" i="24"/>
  <c r="D5" i="22" l="1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4" i="22"/>
  <c r="I25" i="13"/>
  <c r="E18" i="18"/>
  <c r="E19" i="24"/>
  <c r="E17" i="24"/>
  <c r="E15" i="24"/>
  <c r="E13" i="24"/>
  <c r="E11" i="24"/>
  <c r="E9" i="24"/>
  <c r="E5" i="24"/>
  <c r="E5" i="12"/>
  <c r="E14" i="9"/>
  <c r="E16" i="9"/>
  <c r="E18" i="9"/>
  <c r="E20" i="9"/>
  <c r="E22" i="9"/>
  <c r="E24" i="9"/>
  <c r="E26" i="9"/>
  <c r="E28" i="9"/>
  <c r="E30" i="9"/>
  <c r="E32" i="9"/>
  <c r="E34" i="9"/>
  <c r="E6" i="9"/>
  <c r="E8" i="9"/>
  <c r="E10" i="9"/>
  <c r="E12" i="9"/>
  <c r="E4" i="9"/>
  <c r="D26" i="16"/>
  <c r="D18" i="16"/>
  <c r="D6" i="16"/>
  <c r="D12" i="16"/>
  <c r="D8" i="16"/>
  <c r="D10" i="16"/>
  <c r="D14" i="16"/>
  <c r="D16" i="16"/>
  <c r="D20" i="16"/>
  <c r="D22" i="16"/>
  <c r="D24" i="16"/>
  <c r="D28" i="16"/>
  <c r="D30" i="16"/>
  <c r="D32" i="16"/>
  <c r="D34" i="16"/>
  <c r="D4" i="16"/>
  <c r="D34" i="10"/>
  <c r="I33" i="10" s="1"/>
  <c r="D30" i="10"/>
  <c r="D28" i="10"/>
  <c r="D26" i="10"/>
  <c r="I25" i="10" s="1"/>
  <c r="D22" i="10"/>
  <c r="D20" i="10"/>
  <c r="D18" i="10"/>
  <c r="D16" i="10"/>
  <c r="D14" i="10"/>
  <c r="D12" i="10"/>
  <c r="D10" i="10"/>
  <c r="D8" i="10"/>
  <c r="D4" i="10"/>
  <c r="I5" i="10" s="1"/>
  <c r="J6" i="12" l="1"/>
  <c r="J17" i="18"/>
  <c r="I21" i="13"/>
  <c r="I17" i="13"/>
  <c r="I13" i="13"/>
  <c r="I5" i="13"/>
  <c r="I33" i="13"/>
  <c r="E6" i="18"/>
  <c r="E8" i="18"/>
  <c r="E10" i="18"/>
  <c r="E12" i="18"/>
  <c r="E14" i="18"/>
  <c r="E16" i="18"/>
  <c r="E4" i="18"/>
  <c r="D6" i="13"/>
  <c r="D8" i="13"/>
  <c r="D10" i="13"/>
  <c r="D12" i="13"/>
  <c r="D14" i="13"/>
  <c r="D16" i="13"/>
  <c r="D18" i="13"/>
  <c r="D20" i="13"/>
  <c r="D22" i="13"/>
  <c r="D24" i="13"/>
  <c r="D26" i="13"/>
  <c r="D28" i="13"/>
  <c r="D30" i="13"/>
  <c r="D32" i="13"/>
  <c r="D34" i="13"/>
  <c r="E11" i="12"/>
  <c r="E13" i="12"/>
  <c r="E15" i="12"/>
  <c r="E17" i="12"/>
  <c r="E19" i="12"/>
  <c r="E9" i="12"/>
  <c r="D6" i="11"/>
  <c r="D8" i="11"/>
  <c r="D10" i="11"/>
  <c r="D12" i="11"/>
  <c r="D14" i="11"/>
  <c r="D16" i="11"/>
  <c r="D20" i="11"/>
  <c r="D22" i="11"/>
  <c r="D24" i="11"/>
  <c r="D26" i="11"/>
  <c r="D28" i="11"/>
  <c r="D30" i="11"/>
  <c r="D32" i="11"/>
  <c r="D34" i="11"/>
  <c r="D4" i="11"/>
  <c r="I13" i="22"/>
  <c r="I5" i="22"/>
  <c r="I33" i="22"/>
  <c r="I25" i="22"/>
  <c r="J5" i="18" l="1"/>
</calcChain>
</file>

<file path=xl/sharedStrings.xml><?xml version="1.0" encoding="utf-8"?>
<sst xmlns="http://schemas.openxmlformats.org/spreadsheetml/2006/main" count="1080" uniqueCount="415">
  <si>
    <t>一般男子シングルス本戦</t>
    <rPh sb="0" eb="2">
      <t>イッパン</t>
    </rPh>
    <rPh sb="2" eb="4">
      <t>ダンシ</t>
    </rPh>
    <rPh sb="9" eb="11">
      <t>ホンセン</t>
    </rPh>
    <phoneticPr fontId="2"/>
  </si>
  <si>
    <t>一般男子ダブルス</t>
    <rPh sb="0" eb="2">
      <t>イッパン</t>
    </rPh>
    <rPh sb="2" eb="4">
      <t>ダンシ</t>
    </rPh>
    <phoneticPr fontId="2"/>
  </si>
  <si>
    <t>男子４５才以上シングルス</t>
    <rPh sb="0" eb="2">
      <t>ダンシ</t>
    </rPh>
    <rPh sb="4" eb="5">
      <t>サイ</t>
    </rPh>
    <rPh sb="5" eb="7">
      <t>イジョウ</t>
    </rPh>
    <phoneticPr fontId="2"/>
  </si>
  <si>
    <t>一般女子シングルス</t>
    <rPh sb="0" eb="2">
      <t>イッパン</t>
    </rPh>
    <rPh sb="2" eb="4">
      <t>ジョシ</t>
    </rPh>
    <phoneticPr fontId="2"/>
  </si>
  <si>
    <t>一般女子ダブルス</t>
    <rPh sb="0" eb="2">
      <t>イッパン</t>
    </rPh>
    <rPh sb="2" eb="4">
      <t>ジョシ</t>
    </rPh>
    <phoneticPr fontId="2"/>
  </si>
  <si>
    <t>１R</t>
    <phoneticPr fontId="2"/>
  </si>
  <si>
    <t>QF</t>
    <phoneticPr fontId="2"/>
  </si>
  <si>
    <t>SF</t>
    <phoneticPr fontId="2"/>
  </si>
  <si>
    <t>F</t>
    <phoneticPr fontId="2"/>
  </si>
  <si>
    <t>ＳＦ</t>
    <phoneticPr fontId="2"/>
  </si>
  <si>
    <t>Ｆ</t>
    <phoneticPr fontId="2"/>
  </si>
  <si>
    <t>Ｂｙｅ</t>
    <phoneticPr fontId="2"/>
  </si>
  <si>
    <t>（</t>
    <phoneticPr fontId="2"/>
  </si>
  <si>
    <t>）</t>
    <phoneticPr fontId="2"/>
  </si>
  <si>
    <t>DA</t>
    <phoneticPr fontId="2"/>
  </si>
  <si>
    <t>Q</t>
    <phoneticPr fontId="2"/>
  </si>
  <si>
    <t>）</t>
    <phoneticPr fontId="2"/>
  </si>
  <si>
    <t>ｴﾊﾞｰｸﾞﾘｰﾝTF横浜</t>
  </si>
  <si>
    <t>伸一郎</t>
    <rPh sb="0" eb="3">
      <t>シンイチロウ</t>
    </rPh>
    <phoneticPr fontId="2"/>
  </si>
  <si>
    <t>St.</t>
    <phoneticPr fontId="2"/>
  </si>
  <si>
    <t>１Ｒ</t>
    <phoneticPr fontId="2"/>
  </si>
  <si>
    <t>ＱＦ</t>
    <phoneticPr fontId="2"/>
  </si>
  <si>
    <t>一般男子シングルス予選</t>
    <rPh sb="0" eb="2">
      <t>イッパン</t>
    </rPh>
    <rPh sb="2" eb="4">
      <t>ダンシ</t>
    </rPh>
    <rPh sb="9" eb="11">
      <t>ヨセン</t>
    </rPh>
    <phoneticPr fontId="2"/>
  </si>
  <si>
    <t>佐々木</t>
    <rPh sb="0" eb="3">
      <t>ササキ</t>
    </rPh>
    <phoneticPr fontId="2"/>
  </si>
  <si>
    <t/>
  </si>
  <si>
    <t>DA:ﾀﾞｲﾚｸﾄｱｸｾﾌﾟﾀﾝｽ
Q:予選上がり</t>
    <rPh sb="20" eb="22">
      <t>ヨセン</t>
    </rPh>
    <rPh sb="22" eb="23">
      <t>ア</t>
    </rPh>
    <phoneticPr fontId="2"/>
  </si>
  <si>
    <t>テニスプラザ戸塚</t>
    <rPh sb="6" eb="8">
      <t>トツカ</t>
    </rPh>
    <phoneticPr fontId="2"/>
  </si>
  <si>
    <t>Ｗ40Ｄ１</t>
    <phoneticPr fontId="2"/>
  </si>
  <si>
    <t>Ｗ40Ｄ2</t>
    <phoneticPr fontId="2"/>
  </si>
  <si>
    <t>ラック港南台TG</t>
    <rPh sb="3" eb="6">
      <t>コウナンダイ</t>
    </rPh>
    <phoneticPr fontId="2"/>
  </si>
  <si>
    <t>ＷＤ１</t>
  </si>
  <si>
    <t>（</t>
  </si>
  <si>
    <t>）</t>
  </si>
  <si>
    <t>St.：ステータス</t>
    <phoneticPr fontId="2"/>
  </si>
  <si>
    <t>ＭＳ１９</t>
    <phoneticPr fontId="2"/>
  </si>
  <si>
    <t>サレジオ学院高等学校</t>
    <rPh sb="4" eb="6">
      <t>ガクイン</t>
    </rPh>
    <rPh sb="6" eb="8">
      <t>コウトウ</t>
    </rPh>
    <rPh sb="8" eb="10">
      <t>ガッコウ</t>
    </rPh>
    <phoneticPr fontId="2"/>
  </si>
  <si>
    <t>M45S1</t>
    <phoneticPr fontId="2"/>
  </si>
  <si>
    <t>M45S2</t>
    <phoneticPr fontId="2"/>
  </si>
  <si>
    <t>M45S4</t>
    <phoneticPr fontId="2"/>
  </si>
  <si>
    <t>M45S6</t>
    <phoneticPr fontId="2"/>
  </si>
  <si>
    <t>M45S8</t>
    <phoneticPr fontId="2"/>
  </si>
  <si>
    <t>玉那覇</t>
    <rPh sb="0" eb="3">
      <t>タマナハ</t>
    </rPh>
    <phoneticPr fontId="2"/>
  </si>
  <si>
    <t>あざみ野ローンTC</t>
    <rPh sb="3" eb="4">
      <t>ノ</t>
    </rPh>
    <phoneticPr fontId="2"/>
  </si>
  <si>
    <t>清板</t>
    <rPh sb="0" eb="1">
      <t>セイ</t>
    </rPh>
    <rPh sb="1" eb="2">
      <t>イタ</t>
    </rPh>
    <phoneticPr fontId="2"/>
  </si>
  <si>
    <t>AGC庭球倶楽部</t>
    <rPh sb="3" eb="5">
      <t>テイキュウ</t>
    </rPh>
    <rPh sb="5" eb="8">
      <t>クラブ</t>
    </rPh>
    <phoneticPr fontId="2"/>
  </si>
  <si>
    <t>優勝</t>
    <rPh sb="0" eb="2">
      <t>ユウショウ</t>
    </rPh>
    <phoneticPr fontId="2"/>
  </si>
  <si>
    <t>(</t>
  </si>
  <si>
    <t>ＭＳ１１</t>
    <phoneticPr fontId="2"/>
  </si>
  <si>
    <t>ＭＳ１２</t>
    <phoneticPr fontId="2"/>
  </si>
  <si>
    <t>ＭＳ１８</t>
    <phoneticPr fontId="2"/>
  </si>
  <si>
    <t>ＭＳ１３</t>
    <phoneticPr fontId="2"/>
  </si>
  <si>
    <t>ＭＳ１４</t>
    <phoneticPr fontId="2"/>
  </si>
  <si>
    <t>ＭＳ１５</t>
    <phoneticPr fontId="2"/>
  </si>
  <si>
    <t>ＭＳ１６</t>
    <phoneticPr fontId="2"/>
  </si>
  <si>
    <t>ＭＳ２０</t>
    <phoneticPr fontId="2"/>
  </si>
  <si>
    <t>在　勤</t>
    <rPh sb="0" eb="1">
      <t>ザイ</t>
    </rPh>
    <rPh sb="2" eb="3">
      <t>ツトム</t>
    </rPh>
    <phoneticPr fontId="2"/>
  </si>
  <si>
    <t>ウッドテニス</t>
  </si>
  <si>
    <t>リビエラ逗子マリーナTS</t>
    <rPh sb="4" eb="6">
      <t>ズシ</t>
    </rPh>
    <phoneticPr fontId="2"/>
  </si>
  <si>
    <t>ＭＳ１０</t>
    <phoneticPr fontId="2"/>
  </si>
  <si>
    <t>長田</t>
    <rPh sb="0" eb="1">
      <t>チョウ</t>
    </rPh>
    <rPh sb="1" eb="2">
      <t>タ</t>
    </rPh>
    <phoneticPr fontId="2"/>
  </si>
  <si>
    <t>希望ヶ丘ＴＳ</t>
    <rPh sb="0" eb="4">
      <t>キボウガオカ</t>
    </rPh>
    <phoneticPr fontId="2"/>
  </si>
  <si>
    <t>Bye</t>
  </si>
  <si>
    <t>川口市</t>
    <rPh sb="0" eb="3">
      <t>カワグチシ</t>
    </rPh>
    <phoneticPr fontId="2"/>
  </si>
  <si>
    <t>MD６</t>
    <phoneticPr fontId="2"/>
  </si>
  <si>
    <t>MD１</t>
    <phoneticPr fontId="2"/>
  </si>
  <si>
    <t>MD２</t>
    <phoneticPr fontId="2"/>
  </si>
  <si>
    <t>MD３</t>
    <phoneticPr fontId="2"/>
  </si>
  <si>
    <t>MD４</t>
    <phoneticPr fontId="2"/>
  </si>
  <si>
    <t>MD５</t>
    <phoneticPr fontId="2"/>
  </si>
  <si>
    <t>MD７</t>
    <phoneticPr fontId="2"/>
  </si>
  <si>
    <t>MD８</t>
    <phoneticPr fontId="2"/>
  </si>
  <si>
    <t>MD９</t>
    <phoneticPr fontId="2"/>
  </si>
  <si>
    <t>MD１０</t>
    <phoneticPr fontId="2"/>
  </si>
  <si>
    <t>MD１１</t>
    <phoneticPr fontId="2"/>
  </si>
  <si>
    <t>MD１２</t>
    <phoneticPr fontId="2"/>
  </si>
  <si>
    <t>池田</t>
    <rPh sb="0" eb="1">
      <t>イケ</t>
    </rPh>
    <rPh sb="1" eb="2">
      <t>タ</t>
    </rPh>
    <phoneticPr fontId="2"/>
  </si>
  <si>
    <t>河村</t>
    <rPh sb="0" eb="1">
      <t>カワ</t>
    </rPh>
    <rPh sb="1" eb="2">
      <t>ムラ</t>
    </rPh>
    <phoneticPr fontId="2"/>
  </si>
  <si>
    <t>鈴木</t>
    <rPh sb="0" eb="1">
      <t>スズ</t>
    </rPh>
    <rPh sb="1" eb="2">
      <t>キ</t>
    </rPh>
    <phoneticPr fontId="2"/>
  </si>
  <si>
    <t>ＹＳＣ</t>
  </si>
  <si>
    <t>ひかる</t>
  </si>
  <si>
    <t>千沙希</t>
    <rPh sb="0" eb="1">
      <t>セン</t>
    </rPh>
    <rPh sb="1" eb="3">
      <t>サキ</t>
    </rPh>
    <phoneticPr fontId="2"/>
  </si>
  <si>
    <t>ウインザー</t>
  </si>
  <si>
    <t>輿石</t>
    <rPh sb="0" eb="1">
      <t>コシ</t>
    </rPh>
    <rPh sb="1" eb="2">
      <t>イシ</t>
    </rPh>
    <phoneticPr fontId="2"/>
  </si>
  <si>
    <t>ＷＳ１</t>
    <phoneticPr fontId="2"/>
  </si>
  <si>
    <t>ＷＳ１１</t>
    <phoneticPr fontId="2"/>
  </si>
  <si>
    <t>ＷＳ１２</t>
    <phoneticPr fontId="2"/>
  </si>
  <si>
    <t>ＷＳ１４</t>
    <phoneticPr fontId="2"/>
  </si>
  <si>
    <t>Vamos</t>
  </si>
  <si>
    <t>田中</t>
    <rPh sb="0" eb="1">
      <t>タ</t>
    </rPh>
    <rPh sb="1" eb="2">
      <t>ナカ</t>
    </rPh>
    <phoneticPr fontId="2"/>
  </si>
  <si>
    <t>ＷＤ２</t>
    <phoneticPr fontId="2"/>
  </si>
  <si>
    <t>ＷＤ３</t>
    <phoneticPr fontId="2"/>
  </si>
  <si>
    <t>ＷＤ４</t>
    <phoneticPr fontId="2"/>
  </si>
  <si>
    <t>ポーチ</t>
  </si>
  <si>
    <t>ヨコハマクラブ</t>
  </si>
  <si>
    <t>ケンウッドＴＣ</t>
  </si>
  <si>
    <t>M45S7</t>
    <phoneticPr fontId="2"/>
  </si>
  <si>
    <t>M45S9</t>
    <phoneticPr fontId="2"/>
  </si>
  <si>
    <t>須長</t>
    <rPh sb="0" eb="1">
      <t>ス</t>
    </rPh>
    <rPh sb="1" eb="2">
      <t>チョウ</t>
    </rPh>
    <phoneticPr fontId="2"/>
  </si>
  <si>
    <t>直彦</t>
    <rPh sb="0" eb="1">
      <t>チョク</t>
    </rPh>
    <rPh sb="1" eb="2">
      <t>ヒコ</t>
    </rPh>
    <phoneticPr fontId="2"/>
  </si>
  <si>
    <t>岩波</t>
    <rPh sb="0" eb="1">
      <t>イワ</t>
    </rPh>
    <rPh sb="1" eb="2">
      <t>ナミ</t>
    </rPh>
    <phoneticPr fontId="2"/>
  </si>
  <si>
    <t>高塚</t>
    <rPh sb="0" eb="1">
      <t>コウ</t>
    </rPh>
    <rPh sb="1" eb="2">
      <t>ツカ</t>
    </rPh>
    <phoneticPr fontId="2"/>
  </si>
  <si>
    <t>岩見</t>
    <rPh sb="0" eb="1">
      <t>イワ</t>
    </rPh>
    <rPh sb="1" eb="2">
      <t>ミ</t>
    </rPh>
    <phoneticPr fontId="2"/>
  </si>
  <si>
    <t>広明</t>
    <rPh sb="0" eb="1">
      <t>ヒロ</t>
    </rPh>
    <rPh sb="1" eb="2">
      <t>メイ</t>
    </rPh>
    <phoneticPr fontId="2"/>
  </si>
  <si>
    <t>浩文</t>
    <rPh sb="0" eb="1">
      <t>ヒロシ</t>
    </rPh>
    <rPh sb="1" eb="2">
      <t>ブン</t>
    </rPh>
    <phoneticPr fontId="2"/>
  </si>
  <si>
    <t>久敬</t>
    <rPh sb="0" eb="1">
      <t>ヒサ</t>
    </rPh>
    <rPh sb="1" eb="2">
      <t>ケイ</t>
    </rPh>
    <phoneticPr fontId="2"/>
  </si>
  <si>
    <t>玉那覇</t>
    <rPh sb="0" eb="1">
      <t>タマ</t>
    </rPh>
    <rPh sb="1" eb="3">
      <t>ナハ</t>
    </rPh>
    <phoneticPr fontId="2"/>
  </si>
  <si>
    <t>あざみ野ローンＴＣ</t>
    <rPh sb="3" eb="4">
      <t>ノ</t>
    </rPh>
    <phoneticPr fontId="2"/>
  </si>
  <si>
    <t>真由美</t>
    <rPh sb="0" eb="3">
      <t>マユミ</t>
    </rPh>
    <phoneticPr fontId="2"/>
  </si>
  <si>
    <t>あゆみ</t>
  </si>
  <si>
    <t>リーファＴＧ</t>
  </si>
  <si>
    <t>Ｗ40Ｄ4</t>
    <phoneticPr fontId="2"/>
  </si>
  <si>
    <t>梅田</t>
    <rPh sb="0" eb="1">
      <t>ウメ</t>
    </rPh>
    <rPh sb="1" eb="2">
      <t>タ</t>
    </rPh>
    <phoneticPr fontId="2"/>
  </si>
  <si>
    <t>松尾</t>
    <rPh sb="0" eb="1">
      <t>マツ</t>
    </rPh>
    <rPh sb="1" eb="2">
      <t>オ</t>
    </rPh>
    <phoneticPr fontId="2"/>
  </si>
  <si>
    <t>GODAI白楽</t>
    <rPh sb="5" eb="7">
      <t>ハクラク</t>
    </rPh>
    <phoneticPr fontId="2"/>
  </si>
  <si>
    <t>フリー</t>
  </si>
  <si>
    <t>ＭＳ１７</t>
    <phoneticPr fontId="2"/>
  </si>
  <si>
    <t>ＭＳ２１</t>
    <phoneticPr fontId="2"/>
  </si>
  <si>
    <t>ＭＳ２２</t>
    <phoneticPr fontId="2"/>
  </si>
  <si>
    <t>ＭＳ２３</t>
    <phoneticPr fontId="2"/>
  </si>
  <si>
    <t>MS２４</t>
    <phoneticPr fontId="2"/>
  </si>
  <si>
    <t>健人</t>
    <rPh sb="0" eb="1">
      <t>ケン</t>
    </rPh>
    <rPh sb="1" eb="2">
      <t>ヒト</t>
    </rPh>
    <phoneticPr fontId="2"/>
  </si>
  <si>
    <t>法政大学第二高等学校</t>
  </si>
  <si>
    <t>譲</t>
    <rPh sb="0" eb="1">
      <t>ユズ</t>
    </rPh>
    <phoneticPr fontId="2"/>
  </si>
  <si>
    <t>エバーグリーンTF横浜</t>
    <rPh sb="9" eb="11">
      <t>ヨコハマ</t>
    </rPh>
    <phoneticPr fontId="2"/>
  </si>
  <si>
    <t>松田</t>
    <rPh sb="0" eb="1">
      <t>マツ</t>
    </rPh>
    <rPh sb="1" eb="2">
      <t>タ</t>
    </rPh>
    <phoneticPr fontId="2"/>
  </si>
  <si>
    <t>守屋</t>
    <rPh sb="0" eb="1">
      <t>マモル</t>
    </rPh>
    <rPh sb="1" eb="2">
      <t>ヤ</t>
    </rPh>
    <phoneticPr fontId="2"/>
  </si>
  <si>
    <t>佐野</t>
    <rPh sb="0" eb="1">
      <t>サ</t>
    </rPh>
    <rPh sb="1" eb="2">
      <t>ノ</t>
    </rPh>
    <phoneticPr fontId="2"/>
  </si>
  <si>
    <t>達貴</t>
    <rPh sb="0" eb="1">
      <t>タッ</t>
    </rPh>
    <rPh sb="1" eb="2">
      <t>タカシ</t>
    </rPh>
    <phoneticPr fontId="2"/>
  </si>
  <si>
    <t>有佑</t>
    <rPh sb="0" eb="1">
      <t>ユウ</t>
    </rPh>
    <rPh sb="1" eb="2">
      <t>ユウ</t>
    </rPh>
    <phoneticPr fontId="2"/>
  </si>
  <si>
    <t>MS2</t>
    <phoneticPr fontId="2"/>
  </si>
  <si>
    <t>MS4</t>
    <phoneticPr fontId="2"/>
  </si>
  <si>
    <t>MS5</t>
    <phoneticPr fontId="2"/>
  </si>
  <si>
    <t>MS6</t>
    <phoneticPr fontId="2"/>
  </si>
  <si>
    <t>MS8</t>
    <phoneticPr fontId="2"/>
  </si>
  <si>
    <t>譲</t>
    <rPh sb="0" eb="1">
      <t>ユズル</t>
    </rPh>
    <phoneticPr fontId="2"/>
  </si>
  <si>
    <t>正木</t>
    <rPh sb="0" eb="1">
      <t>セイ</t>
    </rPh>
    <rPh sb="1" eb="2">
      <t>モク</t>
    </rPh>
    <phoneticPr fontId="2"/>
  </si>
  <si>
    <t>眞仁田</t>
    <rPh sb="0" eb="1">
      <t>シン</t>
    </rPh>
    <rPh sb="1" eb="2">
      <t>ジン</t>
    </rPh>
    <rPh sb="2" eb="3">
      <t>タ</t>
    </rPh>
    <phoneticPr fontId="2"/>
  </si>
  <si>
    <t>ダンロップテニススクール</t>
  </si>
  <si>
    <t>絵理香</t>
    <rPh sb="0" eb="2">
      <t>エリ</t>
    </rPh>
    <rPh sb="2" eb="3">
      <t>カオリ</t>
    </rPh>
    <phoneticPr fontId="2"/>
  </si>
  <si>
    <t>ＷＳ５</t>
    <phoneticPr fontId="2"/>
  </si>
  <si>
    <t>ＷＳ６</t>
    <phoneticPr fontId="2"/>
  </si>
  <si>
    <t>ＷＳ１０</t>
    <phoneticPr fontId="2"/>
  </si>
  <si>
    <t>ＷＳ２</t>
    <phoneticPr fontId="2"/>
  </si>
  <si>
    <t>ＷＳ１５</t>
    <phoneticPr fontId="2"/>
  </si>
  <si>
    <t>絵理香</t>
    <rPh sb="0" eb="3">
      <t>エリカ</t>
    </rPh>
    <phoneticPr fontId="2"/>
  </si>
  <si>
    <t>名月実</t>
    <rPh sb="0" eb="1">
      <t>ナ</t>
    </rPh>
    <rPh sb="1" eb="2">
      <t>ツキ</t>
    </rPh>
    <rPh sb="2" eb="3">
      <t>ジツ</t>
    </rPh>
    <phoneticPr fontId="2"/>
  </si>
  <si>
    <t>ＷＤ５</t>
    <phoneticPr fontId="2"/>
  </si>
  <si>
    <t>ＷＤ６</t>
    <phoneticPr fontId="2"/>
  </si>
  <si>
    <t>豊</t>
    <rPh sb="0" eb="1">
      <t>ユタカ</t>
    </rPh>
    <phoneticPr fontId="2"/>
  </si>
  <si>
    <t>太</t>
    <rPh sb="0" eb="1">
      <t>フトシ</t>
    </rPh>
    <phoneticPr fontId="2"/>
  </si>
  <si>
    <t>健次郎</t>
    <rPh sb="0" eb="3">
      <t>ケンジロウ</t>
    </rPh>
    <phoneticPr fontId="2"/>
  </si>
  <si>
    <t>横浜ガーデンTC</t>
    <rPh sb="0" eb="2">
      <t>ヨコハマ</t>
    </rPh>
    <phoneticPr fontId="2"/>
  </si>
  <si>
    <t>とつかTC</t>
  </si>
  <si>
    <t>AGC庭球倶楽部</t>
    <rPh sb="3" eb="5">
      <t>テイキュウ</t>
    </rPh>
    <rPh sb="5" eb="8">
      <t>クラブ</t>
    </rPh>
    <phoneticPr fontId="7"/>
  </si>
  <si>
    <t>臼井</t>
    <rPh sb="0" eb="1">
      <t>ウス</t>
    </rPh>
    <rPh sb="1" eb="2">
      <t>イ</t>
    </rPh>
    <phoneticPr fontId="2"/>
  </si>
  <si>
    <t>コナミスポーツ</t>
  </si>
  <si>
    <t>徐</t>
    <rPh sb="0" eb="1">
      <t>ジョ</t>
    </rPh>
    <phoneticPr fontId="2"/>
  </si>
  <si>
    <t>朝　練　会</t>
    <rPh sb="0" eb="1">
      <t>アサ</t>
    </rPh>
    <rPh sb="2" eb="3">
      <t>ネリ</t>
    </rPh>
    <rPh sb="4" eb="5">
      <t>カイ</t>
    </rPh>
    <phoneticPr fontId="2"/>
  </si>
  <si>
    <t>金本</t>
    <rPh sb="0" eb="1">
      <t>キン</t>
    </rPh>
    <rPh sb="1" eb="2">
      <t>ホン</t>
    </rPh>
    <phoneticPr fontId="2"/>
  </si>
  <si>
    <t>理源</t>
    <rPh sb="0" eb="1">
      <t>リ</t>
    </rPh>
    <rPh sb="1" eb="2">
      <t>ミナモト</t>
    </rPh>
    <phoneticPr fontId="2"/>
  </si>
  <si>
    <t>裕美子</t>
    <rPh sb="0" eb="3">
      <t>ユミコ</t>
    </rPh>
    <phoneticPr fontId="2"/>
  </si>
  <si>
    <t>美紀</t>
    <rPh sb="0" eb="2">
      <t>ミキ</t>
    </rPh>
    <phoneticPr fontId="2"/>
  </si>
  <si>
    <t>窪田</t>
    <rPh sb="0" eb="1">
      <t>クボ</t>
    </rPh>
    <rPh sb="1" eb="2">
      <t>タ</t>
    </rPh>
    <phoneticPr fontId="2"/>
  </si>
  <si>
    <t>池谷</t>
    <rPh sb="0" eb="1">
      <t>イケ</t>
    </rPh>
    <rPh sb="1" eb="2">
      <t>タニ</t>
    </rPh>
    <phoneticPr fontId="2"/>
  </si>
  <si>
    <t>萩野</t>
    <rPh sb="0" eb="1">
      <t>ハギ</t>
    </rPh>
    <rPh sb="1" eb="2">
      <t>ノ</t>
    </rPh>
    <phoneticPr fontId="2"/>
  </si>
  <si>
    <t>神田</t>
    <rPh sb="0" eb="1">
      <t>カミ</t>
    </rPh>
    <rPh sb="1" eb="2">
      <t>タ</t>
    </rPh>
    <phoneticPr fontId="2"/>
  </si>
  <si>
    <t>綾子</t>
    <rPh sb="0" eb="1">
      <t>アヤ</t>
    </rPh>
    <rPh sb="1" eb="2">
      <t>コ</t>
    </rPh>
    <phoneticPr fontId="2"/>
  </si>
  <si>
    <t>一枝</t>
    <rPh sb="0" eb="1">
      <t>イチ</t>
    </rPh>
    <rPh sb="1" eb="2">
      <t>エダ</t>
    </rPh>
    <phoneticPr fontId="2"/>
  </si>
  <si>
    <t>玲央</t>
    <rPh sb="0" eb="1">
      <t>レイ</t>
    </rPh>
    <rPh sb="1" eb="2">
      <t>オウ</t>
    </rPh>
    <phoneticPr fontId="2"/>
  </si>
  <si>
    <t>F</t>
    <phoneticPr fontId="2"/>
  </si>
  <si>
    <t>NEC玉川</t>
    <rPh sb="3" eb="5">
      <t>タマガワ</t>
    </rPh>
    <phoneticPr fontId="2"/>
  </si>
  <si>
    <t>Team Coke</t>
  </si>
  <si>
    <t>KTC</t>
    <phoneticPr fontId="2"/>
  </si>
  <si>
    <t>GODAI</t>
    <phoneticPr fontId="2"/>
  </si>
  <si>
    <t>コナミSC天王町</t>
    <rPh sb="5" eb="8">
      <t>テンノウチョウ</t>
    </rPh>
    <phoneticPr fontId="2"/>
  </si>
  <si>
    <t>GODAI亀戸</t>
    <rPh sb="5" eb="7">
      <t>カメイド</t>
    </rPh>
    <phoneticPr fontId="2"/>
  </si>
  <si>
    <t>フリー</t>
    <phoneticPr fontId="2"/>
  </si>
  <si>
    <t>神奈中ＴＳ</t>
    <rPh sb="0" eb="5">
      <t>カナチュウts</t>
    </rPh>
    <phoneticPr fontId="6"/>
  </si>
  <si>
    <t>N プランニング</t>
    <phoneticPr fontId="2"/>
  </si>
  <si>
    <t>本　郷</t>
    <rPh sb="0" eb="1">
      <t>ホン</t>
    </rPh>
    <rPh sb="2" eb="3">
      <t>ゴウ</t>
    </rPh>
    <phoneticPr fontId="2"/>
  </si>
  <si>
    <t>未　生</t>
    <rPh sb="0" eb="1">
      <t>ミ</t>
    </rPh>
    <rPh sb="2" eb="3">
      <t>セイ</t>
    </rPh>
    <phoneticPr fontId="2"/>
  </si>
  <si>
    <t>明治安田生命</t>
    <rPh sb="0" eb="2">
      <t>メイジ</t>
    </rPh>
    <rPh sb="2" eb="4">
      <t>ヤスダ</t>
    </rPh>
    <rPh sb="4" eb="6">
      <t>セイメイ</t>
    </rPh>
    <phoneticPr fontId="2"/>
  </si>
  <si>
    <t>前　川</t>
    <rPh sb="0" eb="1">
      <t>マエ</t>
    </rPh>
    <rPh sb="2" eb="3">
      <t>カワ</t>
    </rPh>
    <phoneticPr fontId="2"/>
  </si>
  <si>
    <t>東京学芸大学附属高等学校</t>
    <rPh sb="0" eb="2">
      <t>トウキョウ</t>
    </rPh>
    <rPh sb="2" eb="4">
      <t>ガクゲイ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2"/>
  </si>
  <si>
    <t>川　岸</t>
    <rPh sb="0" eb="1">
      <t>カワ</t>
    </rPh>
    <rPh sb="2" eb="3">
      <t>キシ</t>
    </rPh>
    <phoneticPr fontId="2"/>
  </si>
  <si>
    <t>大　川</t>
    <rPh sb="0" eb="1">
      <t>ダイ</t>
    </rPh>
    <rPh sb="2" eb="3">
      <t>カワ</t>
    </rPh>
    <phoneticPr fontId="2"/>
  </si>
  <si>
    <t>美　佐</t>
    <rPh sb="0" eb="1">
      <t>ビ</t>
    </rPh>
    <rPh sb="2" eb="3">
      <t>サ</t>
    </rPh>
    <phoneticPr fontId="2"/>
  </si>
  <si>
    <t>季　夢</t>
    <rPh sb="0" eb="1">
      <t>キ</t>
    </rPh>
    <rPh sb="2" eb="3">
      <t>ユメ</t>
    </rPh>
    <phoneticPr fontId="2"/>
  </si>
  <si>
    <t>森</t>
    <rPh sb="0" eb="1">
      <t>モリ</t>
    </rPh>
    <phoneticPr fontId="2"/>
  </si>
  <si>
    <t>奈菜美</t>
    <rPh sb="0" eb="2">
      <t>ナナ</t>
    </rPh>
    <rPh sb="2" eb="3">
      <t>ミ</t>
    </rPh>
    <phoneticPr fontId="2"/>
  </si>
  <si>
    <t>江　頭</t>
    <rPh sb="0" eb="1">
      <t>コウ</t>
    </rPh>
    <rPh sb="2" eb="3">
      <t>アタマ</t>
    </rPh>
    <phoneticPr fontId="2"/>
  </si>
  <si>
    <t>柳　沼</t>
    <rPh sb="0" eb="1">
      <t>ヤナギ</t>
    </rPh>
    <rPh sb="2" eb="3">
      <t>ヌマ</t>
    </rPh>
    <phoneticPr fontId="2"/>
  </si>
  <si>
    <t>未　央</t>
    <rPh sb="0" eb="1">
      <t>ミ</t>
    </rPh>
    <rPh sb="2" eb="3">
      <t>オウ</t>
    </rPh>
    <phoneticPr fontId="2"/>
  </si>
  <si>
    <t>齋　藤</t>
    <rPh sb="0" eb="1">
      <t>イツ</t>
    </rPh>
    <rPh sb="2" eb="3">
      <t>フジ</t>
    </rPh>
    <phoneticPr fontId="2"/>
  </si>
  <si>
    <t>真　佳</t>
    <rPh sb="0" eb="1">
      <t>シン</t>
    </rPh>
    <rPh sb="2" eb="3">
      <t>ケイ</t>
    </rPh>
    <phoneticPr fontId="2"/>
  </si>
  <si>
    <t>南　雲</t>
    <rPh sb="0" eb="1">
      <t>ミナミ</t>
    </rPh>
    <rPh sb="2" eb="3">
      <t>クモ</t>
    </rPh>
    <phoneticPr fontId="2"/>
  </si>
  <si>
    <t>優　希</t>
    <rPh sb="0" eb="1">
      <t>ユウ</t>
    </rPh>
    <rPh sb="2" eb="3">
      <t>ノゾミ</t>
    </rPh>
    <phoneticPr fontId="2"/>
  </si>
  <si>
    <t>松　田</t>
    <rPh sb="0" eb="1">
      <t>マツ</t>
    </rPh>
    <rPh sb="2" eb="3">
      <t>タ</t>
    </rPh>
    <phoneticPr fontId="2"/>
  </si>
  <si>
    <t>リーファTG</t>
  </si>
  <si>
    <t>ティップネス鴨居ITS</t>
    <rPh sb="6" eb="11">
      <t>カモイits</t>
    </rPh>
    <phoneticPr fontId="2"/>
  </si>
  <si>
    <t>VIPTOP</t>
  </si>
  <si>
    <t>桜丘高校</t>
    <rPh sb="0" eb="1">
      <t>サクラ</t>
    </rPh>
    <rPh sb="1" eb="2">
      <t>オカ</t>
    </rPh>
    <rPh sb="2" eb="4">
      <t>コウコウ</t>
    </rPh>
    <phoneticPr fontId="2"/>
  </si>
  <si>
    <t>ラック港南台ＴＧ</t>
    <rPh sb="3" eb="6">
      <t>コウナンダイ</t>
    </rPh>
    <phoneticPr fontId="2"/>
  </si>
  <si>
    <t>レニックス</t>
  </si>
  <si>
    <t>崇</t>
    <rPh sb="0" eb="1">
      <t>タカシ</t>
    </rPh>
    <phoneticPr fontId="2"/>
  </si>
  <si>
    <t>在　住</t>
    <rPh sb="0" eb="1">
      <t>ザイ</t>
    </rPh>
    <rPh sb="2" eb="3">
      <t>ジュウ</t>
    </rPh>
    <phoneticPr fontId="2"/>
  </si>
  <si>
    <t>MS1</t>
    <phoneticPr fontId="2"/>
  </si>
  <si>
    <t>MS3</t>
    <phoneticPr fontId="2"/>
  </si>
  <si>
    <t>MS7</t>
    <phoneticPr fontId="2"/>
  </si>
  <si>
    <t>神奈中TS</t>
    <rPh sb="0" eb="1">
      <t>カミ</t>
    </rPh>
    <rPh sb="1" eb="2">
      <t>ナ</t>
    </rPh>
    <rPh sb="2" eb="3">
      <t>ナカ</t>
    </rPh>
    <phoneticPr fontId="2"/>
  </si>
  <si>
    <t>剛</t>
    <rPh sb="0" eb="1">
      <t>ゴウ</t>
    </rPh>
    <phoneticPr fontId="2"/>
  </si>
  <si>
    <t>ｴﾊﾞｰｸﾞﾘｰﾝＴＦ横浜</t>
    <rPh sb="11" eb="13">
      <t>ヨコハマ</t>
    </rPh>
    <phoneticPr fontId="2"/>
  </si>
  <si>
    <t>徳</t>
    <rPh sb="0" eb="1">
      <t>トク</t>
    </rPh>
    <phoneticPr fontId="2"/>
  </si>
  <si>
    <t>天之丞</t>
    <rPh sb="0" eb="1">
      <t>テン</t>
    </rPh>
    <rPh sb="1" eb="2">
      <t>コレ</t>
    </rPh>
    <rPh sb="2" eb="3">
      <t>ジョウ</t>
    </rPh>
    <phoneticPr fontId="2"/>
  </si>
  <si>
    <t>筑波大学</t>
    <rPh sb="0" eb="2">
      <t>ツクバ</t>
    </rPh>
    <rPh sb="2" eb="4">
      <t>ダイガク</t>
    </rPh>
    <phoneticPr fontId="2"/>
  </si>
  <si>
    <t>湘南ｼﾞｭﾆｱﾃﾆｽｱｶﾃﾞﾐｰ</t>
    <rPh sb="0" eb="1">
      <t>ショウ</t>
    </rPh>
    <rPh sb="1" eb="2">
      <t>ミナミ</t>
    </rPh>
    <phoneticPr fontId="2"/>
  </si>
  <si>
    <t>長　田</t>
    <rPh sb="0" eb="1">
      <t>チョウ</t>
    </rPh>
    <rPh sb="2" eb="3">
      <t>タ</t>
    </rPh>
    <phoneticPr fontId="2"/>
  </si>
  <si>
    <t>ウッドテニス</t>
    <phoneticPr fontId="2"/>
  </si>
  <si>
    <t>陸</t>
    <rPh sb="0" eb="1">
      <t>リク</t>
    </rPh>
    <phoneticPr fontId="2"/>
  </si>
  <si>
    <t>関東学院六浦高校</t>
    <rPh sb="0" eb="2">
      <t>カントウ</t>
    </rPh>
    <rPh sb="2" eb="4">
      <t>ガクイン</t>
    </rPh>
    <rPh sb="4" eb="6">
      <t>ムツウラ</t>
    </rPh>
    <rPh sb="6" eb="8">
      <t>コウコウ</t>
    </rPh>
    <phoneticPr fontId="2"/>
  </si>
  <si>
    <t>とつかＴＣ</t>
  </si>
  <si>
    <t>Naturally Tennis</t>
  </si>
  <si>
    <t>ＭＳ9</t>
    <phoneticPr fontId="2"/>
  </si>
  <si>
    <t>ＭＳ１0</t>
    <phoneticPr fontId="2"/>
  </si>
  <si>
    <t>ＭＳ１7</t>
    <phoneticPr fontId="2"/>
  </si>
  <si>
    <t>ＭＳ２０</t>
    <phoneticPr fontId="2"/>
  </si>
  <si>
    <t>ＭＳ1９</t>
    <phoneticPr fontId="2"/>
  </si>
  <si>
    <t>ＭＳ１８</t>
    <phoneticPr fontId="2"/>
  </si>
  <si>
    <t>ＭＳ１１</t>
    <phoneticPr fontId="2"/>
  </si>
  <si>
    <t>ＭＳ１２</t>
    <phoneticPr fontId="2"/>
  </si>
  <si>
    <t>ＭＳ１３</t>
    <phoneticPr fontId="2"/>
  </si>
  <si>
    <t>ＭＳ１４</t>
    <phoneticPr fontId="2"/>
  </si>
  <si>
    <t>ＭＳ１５</t>
    <phoneticPr fontId="2"/>
  </si>
  <si>
    <t>ＭＳ１６</t>
    <phoneticPr fontId="2"/>
  </si>
  <si>
    <t>MS２３</t>
    <phoneticPr fontId="2"/>
  </si>
  <si>
    <t>七　菜</t>
    <rPh sb="0" eb="1">
      <t>ナナ</t>
    </rPh>
    <rPh sb="2" eb="3">
      <t>ナ</t>
    </rPh>
    <phoneticPr fontId="2"/>
  </si>
  <si>
    <t>森　川</t>
    <rPh sb="0" eb="1">
      <t>モリ</t>
    </rPh>
    <rPh sb="2" eb="3">
      <t>カワ</t>
    </rPh>
    <phoneticPr fontId="2"/>
  </si>
  <si>
    <t>奈　穂</t>
    <rPh sb="0" eb="1">
      <t>ナ</t>
    </rPh>
    <rPh sb="2" eb="3">
      <t>ホ</t>
    </rPh>
    <phoneticPr fontId="2"/>
  </si>
  <si>
    <t>奈菜美</t>
    <rPh sb="0" eb="2">
      <t>ナナ</t>
    </rPh>
    <rPh sb="2" eb="3">
      <t>ビ</t>
    </rPh>
    <phoneticPr fontId="2"/>
  </si>
  <si>
    <t>吉　川</t>
    <rPh sb="0" eb="1">
      <t>ヨシ</t>
    </rPh>
    <rPh sb="2" eb="3">
      <t>カワ</t>
    </rPh>
    <phoneticPr fontId="2"/>
  </si>
  <si>
    <t>小　林</t>
    <rPh sb="0" eb="1">
      <t>ショウ</t>
    </rPh>
    <rPh sb="2" eb="3">
      <t>ハヤシ</t>
    </rPh>
    <phoneticPr fontId="2"/>
  </si>
  <si>
    <t>亜沙美</t>
    <rPh sb="0" eb="3">
      <t>アサミ</t>
    </rPh>
    <phoneticPr fontId="2"/>
  </si>
  <si>
    <t>沙　悟</t>
    <rPh sb="0" eb="1">
      <t>シャ</t>
    </rPh>
    <phoneticPr fontId="2"/>
  </si>
  <si>
    <t>池　田</t>
    <rPh sb="0" eb="1">
      <t>イケ</t>
    </rPh>
    <rPh sb="2" eb="3">
      <t>タ</t>
    </rPh>
    <phoneticPr fontId="2"/>
  </si>
  <si>
    <t>涼　子</t>
    <rPh sb="0" eb="1">
      <t>リョウ</t>
    </rPh>
    <rPh sb="2" eb="3">
      <t>コ</t>
    </rPh>
    <phoneticPr fontId="2"/>
  </si>
  <si>
    <t>斉　藤</t>
    <rPh sb="0" eb="1">
      <t>セイ</t>
    </rPh>
    <rPh sb="2" eb="3">
      <t>フジ</t>
    </rPh>
    <phoneticPr fontId="2"/>
  </si>
  <si>
    <t>ＷＳ３</t>
    <phoneticPr fontId="2"/>
  </si>
  <si>
    <t>ＷＳ４</t>
    <phoneticPr fontId="2"/>
  </si>
  <si>
    <t>ＷＳ７</t>
    <phoneticPr fontId="2"/>
  </si>
  <si>
    <t>ＷＳ８</t>
    <phoneticPr fontId="2"/>
  </si>
  <si>
    <t>ＷＳ９</t>
    <phoneticPr fontId="2"/>
  </si>
  <si>
    <t>ＷＳ１３</t>
    <phoneticPr fontId="2"/>
  </si>
  <si>
    <t>達　貴</t>
    <rPh sb="0" eb="1">
      <t>タッ</t>
    </rPh>
    <rPh sb="2" eb="3">
      <t>キ</t>
    </rPh>
    <phoneticPr fontId="2"/>
  </si>
  <si>
    <t>孝　郎</t>
    <rPh sb="0" eb="1">
      <t>タカシ</t>
    </rPh>
    <rPh sb="2" eb="3">
      <t>ロウ</t>
    </rPh>
    <phoneticPr fontId="2"/>
  </si>
  <si>
    <t>一　成</t>
    <rPh sb="0" eb="1">
      <t>イチ</t>
    </rPh>
    <rPh sb="2" eb="3">
      <t>ナリ</t>
    </rPh>
    <phoneticPr fontId="2"/>
  </si>
  <si>
    <t>KTC</t>
  </si>
  <si>
    <t>湘南ｼﾞｭﾆｱﾃﾆｽｱｶﾃﾞﾐｰ</t>
  </si>
  <si>
    <t>神奈中ＴＳ</t>
    <rPh sb="0" eb="5">
      <t>カナチュウts</t>
    </rPh>
    <phoneticPr fontId="2"/>
  </si>
  <si>
    <t>Nプランニング</t>
  </si>
  <si>
    <t>サレジオ学院高校</t>
    <rPh sb="4" eb="6">
      <t>ガクイン</t>
    </rPh>
    <rPh sb="6" eb="8">
      <t>コウコウ</t>
    </rPh>
    <phoneticPr fontId="2"/>
  </si>
  <si>
    <t>在住</t>
    <rPh sb="0" eb="2">
      <t>ザイジュウ</t>
    </rPh>
    <phoneticPr fontId="2"/>
  </si>
  <si>
    <t>MD３</t>
    <phoneticPr fontId="2"/>
  </si>
  <si>
    <t>MD６</t>
    <phoneticPr fontId="2"/>
  </si>
  <si>
    <t>MD８</t>
    <phoneticPr fontId="2"/>
  </si>
  <si>
    <t>MD１０</t>
    <phoneticPr fontId="2"/>
  </si>
  <si>
    <t>MD１１</t>
    <phoneticPr fontId="2"/>
  </si>
  <si>
    <t>日本体育大学</t>
    <rPh sb="0" eb="2">
      <t>ニホン</t>
    </rPh>
    <rPh sb="2" eb="4">
      <t>タイイク</t>
    </rPh>
    <rPh sb="4" eb="6">
      <t>ダイガク</t>
    </rPh>
    <phoneticPr fontId="2"/>
  </si>
  <si>
    <t>ティップネス鴨居ITS</t>
    <rPh sb="6" eb="8">
      <t>カモイ</t>
    </rPh>
    <phoneticPr fontId="2"/>
  </si>
  <si>
    <t>原口</t>
    <rPh sb="0" eb="1">
      <t>ハラ</t>
    </rPh>
    <rPh sb="1" eb="2">
      <t>グチ</t>
    </rPh>
    <phoneticPr fontId="2"/>
  </si>
  <si>
    <t>竹村</t>
    <rPh sb="0" eb="1">
      <t>タケ</t>
    </rPh>
    <rPh sb="1" eb="2">
      <t>ムラ</t>
    </rPh>
    <phoneticPr fontId="2"/>
  </si>
  <si>
    <t>大樹</t>
    <rPh sb="0" eb="1">
      <t>ダイ</t>
    </rPh>
    <rPh sb="1" eb="2">
      <t>キ</t>
    </rPh>
    <phoneticPr fontId="2"/>
  </si>
  <si>
    <t>米田</t>
    <rPh sb="0" eb="1">
      <t>ベイ</t>
    </rPh>
    <rPh sb="1" eb="2">
      <t>タ</t>
    </rPh>
    <phoneticPr fontId="2"/>
  </si>
  <si>
    <t>圭佑</t>
    <rPh sb="0" eb="1">
      <t>ケイ</t>
    </rPh>
    <rPh sb="1" eb="2">
      <t>ユウ</t>
    </rPh>
    <phoneticPr fontId="2"/>
  </si>
  <si>
    <t>荒井</t>
    <rPh sb="0" eb="1">
      <t>アラ</t>
    </rPh>
    <rPh sb="1" eb="2">
      <t>イ</t>
    </rPh>
    <phoneticPr fontId="2"/>
  </si>
  <si>
    <t>中村</t>
    <rPh sb="0" eb="1">
      <t>ナカ</t>
    </rPh>
    <rPh sb="1" eb="2">
      <t>ムラ</t>
    </rPh>
    <phoneticPr fontId="2"/>
  </si>
  <si>
    <t>五味</t>
    <rPh sb="0" eb="1">
      <t>イ</t>
    </rPh>
    <rPh sb="1" eb="2">
      <t>アジ</t>
    </rPh>
    <phoneticPr fontId="2"/>
  </si>
  <si>
    <t>縄田</t>
    <rPh sb="0" eb="1">
      <t>ナワ</t>
    </rPh>
    <rPh sb="1" eb="2">
      <t>タ</t>
    </rPh>
    <phoneticPr fontId="2"/>
  </si>
  <si>
    <t>代田</t>
    <rPh sb="0" eb="1">
      <t>ダイ</t>
    </rPh>
    <rPh sb="1" eb="2">
      <t>タ</t>
    </rPh>
    <phoneticPr fontId="2"/>
  </si>
  <si>
    <t>田島</t>
    <rPh sb="0" eb="1">
      <t>タ</t>
    </rPh>
    <rPh sb="1" eb="2">
      <t>シマ</t>
    </rPh>
    <phoneticPr fontId="2"/>
  </si>
  <si>
    <t>星野</t>
    <rPh sb="0" eb="1">
      <t>ホシ</t>
    </rPh>
    <rPh sb="1" eb="2">
      <t>ノ</t>
    </rPh>
    <phoneticPr fontId="2"/>
  </si>
  <si>
    <t>大塚</t>
    <rPh sb="0" eb="1">
      <t>ダイ</t>
    </rPh>
    <rPh sb="1" eb="2">
      <t>ツカ</t>
    </rPh>
    <phoneticPr fontId="2"/>
  </si>
  <si>
    <t>崇彰</t>
    <rPh sb="0" eb="1">
      <t>タカシ</t>
    </rPh>
    <rPh sb="1" eb="2">
      <t>アキラ</t>
    </rPh>
    <phoneticPr fontId="2"/>
  </si>
  <si>
    <t>航太</t>
    <rPh sb="0" eb="1">
      <t>ワタル</t>
    </rPh>
    <rPh sb="1" eb="2">
      <t>ブト</t>
    </rPh>
    <phoneticPr fontId="2"/>
  </si>
  <si>
    <t>慈恩</t>
    <rPh sb="0" eb="1">
      <t>ジ</t>
    </rPh>
    <rPh sb="1" eb="2">
      <t>オン</t>
    </rPh>
    <phoneticPr fontId="2"/>
  </si>
  <si>
    <t>直樹</t>
    <rPh sb="0" eb="1">
      <t>ジカ</t>
    </rPh>
    <rPh sb="1" eb="2">
      <t>キ</t>
    </rPh>
    <phoneticPr fontId="2"/>
  </si>
  <si>
    <t>和洋</t>
    <rPh sb="0" eb="1">
      <t>ワ</t>
    </rPh>
    <rPh sb="1" eb="2">
      <t>ヨウ</t>
    </rPh>
    <phoneticPr fontId="2"/>
  </si>
  <si>
    <t>響生</t>
    <rPh sb="0" eb="1">
      <t>ヒビ</t>
    </rPh>
    <rPh sb="1" eb="2">
      <t>セイ</t>
    </rPh>
    <phoneticPr fontId="2"/>
  </si>
  <si>
    <t>由行</t>
    <rPh sb="0" eb="1">
      <t>ヨシ</t>
    </rPh>
    <rPh sb="1" eb="2">
      <t>ギョウ</t>
    </rPh>
    <phoneticPr fontId="2"/>
  </si>
  <si>
    <t>敬也</t>
    <rPh sb="0" eb="1">
      <t>ケイ</t>
    </rPh>
    <rPh sb="1" eb="2">
      <t>ヤ</t>
    </rPh>
    <phoneticPr fontId="2"/>
  </si>
  <si>
    <t>平岡</t>
    <rPh sb="0" eb="1">
      <t>ヒラ</t>
    </rPh>
    <rPh sb="1" eb="2">
      <t>オカ</t>
    </rPh>
    <phoneticPr fontId="2"/>
  </si>
  <si>
    <t>正木</t>
    <rPh sb="0" eb="1">
      <t>セイ</t>
    </rPh>
    <rPh sb="1" eb="2">
      <t>キ</t>
    </rPh>
    <phoneticPr fontId="2"/>
  </si>
  <si>
    <t>佐野</t>
    <rPh sb="0" eb="1">
      <t>タスク</t>
    </rPh>
    <rPh sb="1" eb="2">
      <t>ノ</t>
    </rPh>
    <phoneticPr fontId="2"/>
  </si>
  <si>
    <t>板津</t>
    <rPh sb="0" eb="1">
      <t>イタ</t>
    </rPh>
    <rPh sb="1" eb="2">
      <t>ツ</t>
    </rPh>
    <phoneticPr fontId="2"/>
  </si>
  <si>
    <t>竹内</t>
    <rPh sb="0" eb="1">
      <t>タケ</t>
    </rPh>
    <rPh sb="1" eb="2">
      <t>ウチ</t>
    </rPh>
    <phoneticPr fontId="2"/>
  </si>
  <si>
    <t>綿貫</t>
    <rPh sb="0" eb="1">
      <t>ワタ</t>
    </rPh>
    <rPh sb="1" eb="2">
      <t>カン</t>
    </rPh>
    <phoneticPr fontId="2"/>
  </si>
  <si>
    <t>中山</t>
    <rPh sb="0" eb="1">
      <t>ナカ</t>
    </rPh>
    <rPh sb="1" eb="2">
      <t>ヤマ</t>
    </rPh>
    <phoneticPr fontId="2"/>
  </si>
  <si>
    <t>伸雄</t>
    <rPh sb="0" eb="1">
      <t>シン</t>
    </rPh>
    <rPh sb="1" eb="2">
      <t>ユウ</t>
    </rPh>
    <phoneticPr fontId="2"/>
  </si>
  <si>
    <t>拓真</t>
    <rPh sb="0" eb="1">
      <t>タク</t>
    </rPh>
    <rPh sb="1" eb="2">
      <t>シン</t>
    </rPh>
    <phoneticPr fontId="2"/>
  </si>
  <si>
    <t>直哉</t>
    <rPh sb="0" eb="1">
      <t>ジカ</t>
    </rPh>
    <rPh sb="1" eb="2">
      <t>ヤ</t>
    </rPh>
    <phoneticPr fontId="2"/>
  </si>
  <si>
    <t>友哉</t>
    <rPh sb="0" eb="1">
      <t>ユウ</t>
    </rPh>
    <rPh sb="1" eb="2">
      <t>ヤ</t>
    </rPh>
    <phoneticPr fontId="2"/>
  </si>
  <si>
    <t>賢太</t>
    <rPh sb="0" eb="1">
      <t>ケン</t>
    </rPh>
    <rPh sb="1" eb="2">
      <t>タ</t>
    </rPh>
    <phoneticPr fontId="2"/>
  </si>
  <si>
    <t>綿貫</t>
    <rPh sb="0" eb="1">
      <t>ワタ</t>
    </rPh>
    <rPh sb="1" eb="2">
      <t>ヌキ</t>
    </rPh>
    <phoneticPr fontId="2"/>
  </si>
  <si>
    <t>市瀬</t>
    <rPh sb="0" eb="1">
      <t>シ</t>
    </rPh>
    <rPh sb="1" eb="2">
      <t>セ</t>
    </rPh>
    <phoneticPr fontId="2"/>
  </si>
  <si>
    <t>細川</t>
    <rPh sb="0" eb="1">
      <t>ホソ</t>
    </rPh>
    <rPh sb="1" eb="2">
      <t>カワ</t>
    </rPh>
    <phoneticPr fontId="2"/>
  </si>
  <si>
    <t>原口</t>
    <rPh sb="0" eb="1">
      <t>ハラ</t>
    </rPh>
    <rPh sb="1" eb="2">
      <t>クチ</t>
    </rPh>
    <phoneticPr fontId="2"/>
  </si>
  <si>
    <t>青木</t>
    <rPh sb="0" eb="1">
      <t>アオ</t>
    </rPh>
    <rPh sb="1" eb="2">
      <t>キ</t>
    </rPh>
    <phoneticPr fontId="2"/>
  </si>
  <si>
    <t>直樹</t>
    <rPh sb="0" eb="1">
      <t>スナオ</t>
    </rPh>
    <rPh sb="1" eb="2">
      <t>キ</t>
    </rPh>
    <phoneticPr fontId="2"/>
  </si>
  <si>
    <t>友哉</t>
    <rPh sb="0" eb="1">
      <t>トモ</t>
    </rPh>
    <rPh sb="1" eb="2">
      <t>ハジメ</t>
    </rPh>
    <phoneticPr fontId="2"/>
  </si>
  <si>
    <t>賢太</t>
    <rPh sb="0" eb="1">
      <t>ケン</t>
    </rPh>
    <rPh sb="1" eb="2">
      <t>フトシ</t>
    </rPh>
    <phoneticPr fontId="2"/>
  </si>
  <si>
    <t>祐輝</t>
    <rPh sb="0" eb="1">
      <t>ユウ</t>
    </rPh>
    <rPh sb="1" eb="2">
      <t>テル</t>
    </rPh>
    <phoneticPr fontId="2"/>
  </si>
  <si>
    <t>知輝</t>
    <rPh sb="0" eb="1">
      <t>チ</t>
    </rPh>
    <rPh sb="1" eb="2">
      <t>テル</t>
    </rPh>
    <phoneticPr fontId="2"/>
  </si>
  <si>
    <t>正継</t>
    <rPh sb="0" eb="1">
      <t>セイ</t>
    </rPh>
    <rPh sb="1" eb="2">
      <t>ツギ</t>
    </rPh>
    <phoneticPr fontId="2"/>
  </si>
  <si>
    <t>直哉</t>
    <rPh sb="0" eb="1">
      <t>チョク</t>
    </rPh>
    <rPh sb="1" eb="2">
      <t>ハジメ</t>
    </rPh>
    <phoneticPr fontId="2"/>
  </si>
  <si>
    <t>一真</t>
    <rPh sb="0" eb="1">
      <t>イチ</t>
    </rPh>
    <rPh sb="1" eb="2">
      <t>シン</t>
    </rPh>
    <phoneticPr fontId="2"/>
  </si>
  <si>
    <t>本郷</t>
    <rPh sb="0" eb="1">
      <t>ホン</t>
    </rPh>
    <rPh sb="1" eb="2">
      <t>ゴウ</t>
    </rPh>
    <phoneticPr fontId="2"/>
  </si>
  <si>
    <t>前川</t>
    <rPh sb="0" eb="1">
      <t>マエ</t>
    </rPh>
    <rPh sb="1" eb="2">
      <t>カワ</t>
    </rPh>
    <phoneticPr fontId="2"/>
  </si>
  <si>
    <t>大川</t>
    <rPh sb="0" eb="1">
      <t>ダイ</t>
    </rPh>
    <rPh sb="1" eb="2">
      <t>カワ</t>
    </rPh>
    <phoneticPr fontId="2"/>
  </si>
  <si>
    <t>斎藤</t>
    <rPh sb="0" eb="1">
      <t>イツキ</t>
    </rPh>
    <rPh sb="1" eb="2">
      <t>フジ</t>
    </rPh>
    <phoneticPr fontId="2"/>
  </si>
  <si>
    <t>江頭</t>
    <rPh sb="0" eb="1">
      <t>コウ</t>
    </rPh>
    <rPh sb="1" eb="2">
      <t>アタマ</t>
    </rPh>
    <phoneticPr fontId="2"/>
  </si>
  <si>
    <t>柳沼</t>
    <rPh sb="0" eb="1">
      <t>ヤナギ</t>
    </rPh>
    <rPh sb="1" eb="2">
      <t>ヌマ</t>
    </rPh>
    <phoneticPr fontId="2"/>
  </si>
  <si>
    <t>齋藤</t>
    <rPh sb="0" eb="1">
      <t>イツ</t>
    </rPh>
    <rPh sb="1" eb="2">
      <t>フジ</t>
    </rPh>
    <phoneticPr fontId="2"/>
  </si>
  <si>
    <t>南雲</t>
    <rPh sb="0" eb="1">
      <t>ミナミ</t>
    </rPh>
    <rPh sb="1" eb="2">
      <t>クモ</t>
    </rPh>
    <phoneticPr fontId="2"/>
  </si>
  <si>
    <t>未生</t>
    <rPh sb="0" eb="1">
      <t>ミ</t>
    </rPh>
    <rPh sb="1" eb="2">
      <t>セイ</t>
    </rPh>
    <phoneticPr fontId="2"/>
  </si>
  <si>
    <t>美佐</t>
    <rPh sb="0" eb="1">
      <t>ビ</t>
    </rPh>
    <rPh sb="1" eb="2">
      <t>サ</t>
    </rPh>
    <phoneticPr fontId="2"/>
  </si>
  <si>
    <t>季夢</t>
    <rPh sb="0" eb="1">
      <t>キ</t>
    </rPh>
    <rPh sb="1" eb="2">
      <t>ユメ</t>
    </rPh>
    <phoneticPr fontId="2"/>
  </si>
  <si>
    <t>沙梧</t>
    <rPh sb="0" eb="1">
      <t>シャ</t>
    </rPh>
    <phoneticPr fontId="2"/>
  </si>
  <si>
    <t>未央</t>
    <rPh sb="0" eb="1">
      <t>ミ</t>
    </rPh>
    <rPh sb="1" eb="2">
      <t>オウ</t>
    </rPh>
    <phoneticPr fontId="2"/>
  </si>
  <si>
    <t>真佳</t>
    <rPh sb="0" eb="1">
      <t>シン</t>
    </rPh>
    <rPh sb="1" eb="2">
      <t>ケイ</t>
    </rPh>
    <phoneticPr fontId="2"/>
  </si>
  <si>
    <t>優希</t>
    <rPh sb="0" eb="1">
      <t>ユウ</t>
    </rPh>
    <rPh sb="1" eb="2">
      <t>ノゾミ</t>
    </rPh>
    <phoneticPr fontId="2"/>
  </si>
  <si>
    <t>岩　波</t>
    <rPh sb="0" eb="1">
      <t>イワ</t>
    </rPh>
    <rPh sb="2" eb="3">
      <t>ナミ</t>
    </rPh>
    <phoneticPr fontId="2"/>
  </si>
  <si>
    <t>広　明</t>
    <rPh sb="0" eb="1">
      <t>ヒロ</t>
    </rPh>
    <rPh sb="2" eb="3">
      <t>メイ</t>
    </rPh>
    <phoneticPr fontId="2"/>
  </si>
  <si>
    <t>田　中</t>
    <rPh sb="0" eb="1">
      <t>タ</t>
    </rPh>
    <rPh sb="2" eb="3">
      <t>ナカ</t>
    </rPh>
    <phoneticPr fontId="2"/>
  </si>
  <si>
    <t>久　敬</t>
    <rPh sb="0" eb="1">
      <t>ヒサ</t>
    </rPh>
    <rPh sb="2" eb="3">
      <t>ケイ</t>
    </rPh>
    <phoneticPr fontId="2"/>
  </si>
  <si>
    <t>臼　井</t>
    <rPh sb="0" eb="1">
      <t>ウス</t>
    </rPh>
    <rPh sb="2" eb="3">
      <t>イ</t>
    </rPh>
    <phoneticPr fontId="2"/>
  </si>
  <si>
    <t>高　塚</t>
    <rPh sb="0" eb="1">
      <t>コウ</t>
    </rPh>
    <rPh sb="2" eb="3">
      <t>ツカ</t>
    </rPh>
    <phoneticPr fontId="2"/>
  </si>
  <si>
    <t>浩　文</t>
    <rPh sb="0" eb="1">
      <t>ヒロシ</t>
    </rPh>
    <rPh sb="2" eb="3">
      <t>ブン</t>
    </rPh>
    <phoneticPr fontId="2"/>
  </si>
  <si>
    <t>清　板</t>
    <rPh sb="0" eb="1">
      <t>セイ</t>
    </rPh>
    <rPh sb="2" eb="3">
      <t>イタ</t>
    </rPh>
    <phoneticPr fontId="2"/>
  </si>
  <si>
    <t>須　長</t>
    <rPh sb="0" eb="1">
      <t>ス</t>
    </rPh>
    <rPh sb="2" eb="3">
      <t>チョウ</t>
    </rPh>
    <phoneticPr fontId="2"/>
  </si>
  <si>
    <t>直　彦</t>
    <rPh sb="0" eb="1">
      <t>チョク</t>
    </rPh>
    <rPh sb="2" eb="3">
      <t>ヒコ</t>
    </rPh>
    <phoneticPr fontId="2"/>
  </si>
  <si>
    <t>ファーストシティＴＣ</t>
  </si>
  <si>
    <t>横浜ガーデンＴＣ</t>
    <rPh sb="0" eb="2">
      <t>ヨコハマ</t>
    </rPh>
    <phoneticPr fontId="2"/>
  </si>
  <si>
    <t>フロンティア</t>
  </si>
  <si>
    <t>イータス</t>
  </si>
  <si>
    <t>ＷＤ２</t>
    <phoneticPr fontId="2"/>
  </si>
  <si>
    <t>ＷＤ３</t>
    <phoneticPr fontId="2"/>
  </si>
  <si>
    <t>ＷＤ４</t>
    <phoneticPr fontId="2"/>
  </si>
  <si>
    <t>ＷＤ５</t>
    <phoneticPr fontId="2"/>
  </si>
  <si>
    <t>ＷＤ６</t>
    <phoneticPr fontId="2"/>
  </si>
  <si>
    <t>ＷＤ７</t>
    <phoneticPr fontId="2"/>
  </si>
  <si>
    <t>男子４５才ダブルス</t>
    <rPh sb="0" eb="2">
      <t>ダンシ</t>
    </rPh>
    <rPh sb="4" eb="5">
      <t>サイ</t>
    </rPh>
    <phoneticPr fontId="2"/>
  </si>
  <si>
    <t>女子４０才ダブルス</t>
    <rPh sb="0" eb="2">
      <t>ジョシ</t>
    </rPh>
    <rPh sb="4" eb="5">
      <t>サイ</t>
    </rPh>
    <phoneticPr fontId="2"/>
  </si>
  <si>
    <t>まゆみ</t>
  </si>
  <si>
    <t>小野澤</t>
    <rPh sb="0" eb="3">
      <t>オノザワ</t>
    </rPh>
    <phoneticPr fontId="2"/>
  </si>
  <si>
    <t>真紀子</t>
    <rPh sb="0" eb="3">
      <t>マキコ</t>
    </rPh>
    <phoneticPr fontId="2"/>
  </si>
  <si>
    <t>麻理子</t>
    <rPh sb="0" eb="3">
      <t>マリコ</t>
    </rPh>
    <phoneticPr fontId="2"/>
  </si>
  <si>
    <t>小林</t>
    <rPh sb="0" eb="1">
      <t>ショウ</t>
    </rPh>
    <rPh sb="1" eb="2">
      <t>ハヤシ</t>
    </rPh>
    <phoneticPr fontId="2"/>
  </si>
  <si>
    <t>二瓶</t>
    <rPh sb="0" eb="1">
      <t>ニ</t>
    </rPh>
    <rPh sb="1" eb="2">
      <t>ヘイ</t>
    </rPh>
    <phoneticPr fontId="2"/>
  </si>
  <si>
    <t>清家</t>
    <rPh sb="0" eb="1">
      <t>キヨシ</t>
    </rPh>
    <rPh sb="1" eb="2">
      <t>イエ</t>
    </rPh>
    <phoneticPr fontId="2"/>
  </si>
  <si>
    <t>土屋</t>
    <rPh sb="0" eb="1">
      <t>ツチ</t>
    </rPh>
    <rPh sb="1" eb="2">
      <t>ヤ</t>
    </rPh>
    <phoneticPr fontId="2"/>
  </si>
  <si>
    <t>涼子</t>
    <rPh sb="0" eb="1">
      <t>リョウ</t>
    </rPh>
    <rPh sb="1" eb="2">
      <t>コ</t>
    </rPh>
    <phoneticPr fontId="2"/>
  </si>
  <si>
    <t>美帆</t>
    <rPh sb="0" eb="1">
      <t>ビ</t>
    </rPh>
    <rPh sb="1" eb="2">
      <t>ホ</t>
    </rPh>
    <phoneticPr fontId="2"/>
  </si>
  <si>
    <t>Ｗ40Ｄ3</t>
    <phoneticPr fontId="2"/>
  </si>
  <si>
    <t>Ｗ40Ｄ5</t>
    <phoneticPr fontId="2"/>
  </si>
  <si>
    <t>吉田</t>
    <rPh sb="0" eb="1">
      <t>キチ</t>
    </rPh>
    <rPh sb="1" eb="2">
      <t>タ</t>
    </rPh>
    <phoneticPr fontId="2"/>
  </si>
  <si>
    <t>木村</t>
    <rPh sb="0" eb="1">
      <t>キ</t>
    </rPh>
    <rPh sb="1" eb="2">
      <t>ムラ</t>
    </rPh>
    <phoneticPr fontId="2"/>
  </si>
  <si>
    <t>勝間</t>
    <rPh sb="0" eb="1">
      <t>ショウ</t>
    </rPh>
    <rPh sb="1" eb="2">
      <t>マ</t>
    </rPh>
    <phoneticPr fontId="2"/>
  </si>
  <si>
    <t>浅井</t>
    <rPh sb="0" eb="1">
      <t>セン</t>
    </rPh>
    <rPh sb="1" eb="2">
      <t>イ</t>
    </rPh>
    <phoneticPr fontId="2"/>
  </si>
  <si>
    <t>橋爪</t>
    <rPh sb="0" eb="1">
      <t>ハシ</t>
    </rPh>
    <rPh sb="1" eb="2">
      <t>ツメ</t>
    </rPh>
    <phoneticPr fontId="2"/>
  </si>
  <si>
    <t>元男</t>
    <rPh sb="0" eb="1">
      <t>モト</t>
    </rPh>
    <rPh sb="1" eb="2">
      <t>オトコ</t>
    </rPh>
    <phoneticPr fontId="2"/>
  </si>
  <si>
    <t>安孝</t>
    <rPh sb="0" eb="1">
      <t>ヤス</t>
    </rPh>
    <rPh sb="1" eb="2">
      <t>タカシ</t>
    </rPh>
    <phoneticPr fontId="2"/>
  </si>
  <si>
    <t>祐治</t>
    <rPh sb="0" eb="1">
      <t>ユウ</t>
    </rPh>
    <rPh sb="1" eb="2">
      <t>チ</t>
    </rPh>
    <phoneticPr fontId="2"/>
  </si>
  <si>
    <t>龍児</t>
    <rPh sb="0" eb="1">
      <t>リュウ</t>
    </rPh>
    <rPh sb="1" eb="2">
      <t>コ</t>
    </rPh>
    <phoneticPr fontId="2"/>
  </si>
  <si>
    <t>正之</t>
    <rPh sb="0" eb="1">
      <t>セイ</t>
    </rPh>
    <rPh sb="1" eb="2">
      <t>ノ</t>
    </rPh>
    <phoneticPr fontId="2"/>
  </si>
  <si>
    <t>武士</t>
    <rPh sb="0" eb="1">
      <t>タケル</t>
    </rPh>
    <rPh sb="1" eb="2">
      <t>シ</t>
    </rPh>
    <phoneticPr fontId="2"/>
  </si>
  <si>
    <t>宏幸</t>
    <rPh sb="0" eb="1">
      <t>ヒロシ</t>
    </rPh>
    <rPh sb="1" eb="2">
      <t>サチ</t>
    </rPh>
    <phoneticPr fontId="2"/>
  </si>
  <si>
    <t>朗彦</t>
    <rPh sb="0" eb="1">
      <t>ロウ</t>
    </rPh>
    <rPh sb="1" eb="2">
      <t>ヒコ</t>
    </rPh>
    <phoneticPr fontId="2"/>
  </si>
  <si>
    <t>祐　治</t>
    <rPh sb="0" eb="1">
      <t>ユウ</t>
    </rPh>
    <rPh sb="2" eb="3">
      <t>オサム</t>
    </rPh>
    <phoneticPr fontId="2"/>
  </si>
  <si>
    <t>武　士</t>
    <rPh sb="0" eb="1">
      <t>タケシ</t>
    </rPh>
    <rPh sb="2" eb="3">
      <t>シ</t>
    </rPh>
    <phoneticPr fontId="2"/>
  </si>
  <si>
    <t>勝　間</t>
    <rPh sb="0" eb="1">
      <t>マサル</t>
    </rPh>
    <rPh sb="2" eb="3">
      <t>アイダ</t>
    </rPh>
    <phoneticPr fontId="2"/>
  </si>
  <si>
    <t>田　渕</t>
    <rPh sb="0" eb="1">
      <t>タ</t>
    </rPh>
    <rPh sb="2" eb="3">
      <t>フチ</t>
    </rPh>
    <phoneticPr fontId="2"/>
  </si>
  <si>
    <t>タチバナクラブ</t>
  </si>
  <si>
    <t>M45S3</t>
    <phoneticPr fontId="2"/>
  </si>
  <si>
    <t>M45S5</t>
    <phoneticPr fontId="2"/>
  </si>
  <si>
    <t>２０１８年（第３８回）横浜選抜室内選手権大会</t>
    <phoneticPr fontId="2"/>
  </si>
  <si>
    <t>２０１８年（第３８回）横浜選抜室内選手権大会</t>
    <phoneticPr fontId="2"/>
  </si>
  <si>
    <t>２０１８年（第３８回）横浜選抜室内選手権大会</t>
    <phoneticPr fontId="2"/>
  </si>
  <si>
    <t>２０１８年（第３８回）横浜選抜室内選手権大会</t>
    <phoneticPr fontId="2"/>
  </si>
  <si>
    <t>２０１８年（第３８回）横浜選抜室内選手権大会</t>
    <phoneticPr fontId="2"/>
  </si>
  <si>
    <t>TAS</t>
  </si>
  <si>
    <t>金沢テニススクール</t>
    <rPh sb="0" eb="2">
      <t>カナザワ</t>
    </rPh>
    <phoneticPr fontId="2"/>
  </si>
  <si>
    <t>鎌倉宮ｶﾝﾄﾘｰTC</t>
    <rPh sb="0" eb="3">
      <t>カマクラグウ</t>
    </rPh>
    <phoneticPr fontId="2"/>
  </si>
  <si>
    <t>武蔵</t>
    <rPh sb="0" eb="2">
      <t>ムサシ</t>
    </rPh>
    <phoneticPr fontId="2"/>
  </si>
  <si>
    <t>西尾</t>
    <rPh sb="0" eb="2">
      <t>ニシオ</t>
    </rPh>
    <phoneticPr fontId="2"/>
  </si>
  <si>
    <t>倉部</t>
    <rPh sb="0" eb="2">
      <t>クラベ</t>
    </rPh>
    <phoneticPr fontId="2"/>
  </si>
  <si>
    <t>涼</t>
    <rPh sb="0" eb="1">
      <t>リョウ</t>
    </rPh>
    <phoneticPr fontId="2"/>
  </si>
  <si>
    <t>ティップネス鴨居ITS</t>
    <rPh sb="6" eb="8">
      <t>カモイ</t>
    </rPh>
    <phoneticPr fontId="2"/>
  </si>
  <si>
    <t>top相模大野</t>
    <rPh sb="3" eb="7">
      <t>サガミオオノ</t>
    </rPh>
    <phoneticPr fontId="2"/>
  </si>
  <si>
    <t>池田</t>
    <rPh sb="0" eb="2">
      <t>イケダ</t>
    </rPh>
    <phoneticPr fontId="2"/>
  </si>
  <si>
    <t>涼子</t>
    <rPh sb="0" eb="2">
      <t>リョウコ</t>
    </rPh>
    <phoneticPr fontId="2"/>
  </si>
  <si>
    <t>西尾</t>
    <rPh sb="0" eb="2">
      <t>ニシオ</t>
    </rPh>
    <phoneticPr fontId="2"/>
  </si>
  <si>
    <t>YSC</t>
    <phoneticPr fontId="2"/>
  </si>
  <si>
    <t>98(1)</t>
    <phoneticPr fontId="2"/>
  </si>
  <si>
    <t>WO</t>
    <phoneticPr fontId="2"/>
  </si>
  <si>
    <t>WO</t>
    <phoneticPr fontId="2"/>
  </si>
  <si>
    <t>98(1)</t>
    <phoneticPr fontId="2"/>
  </si>
  <si>
    <t>98(4)</t>
    <phoneticPr fontId="2"/>
  </si>
  <si>
    <t>98(6)</t>
    <phoneticPr fontId="2"/>
  </si>
  <si>
    <t>98(4)</t>
    <phoneticPr fontId="2"/>
  </si>
  <si>
    <t>98(5)</t>
    <phoneticPr fontId="2"/>
  </si>
  <si>
    <t>35RET</t>
    <phoneticPr fontId="2"/>
  </si>
  <si>
    <t>森川</t>
    <rPh sb="0" eb="2">
      <t>モリカワ</t>
    </rPh>
    <phoneticPr fontId="2"/>
  </si>
  <si>
    <t>奈穂</t>
    <rPh sb="0" eb="2">
      <t>ナホ</t>
    </rPh>
    <phoneticPr fontId="2"/>
  </si>
  <si>
    <t>日本体育大学</t>
    <phoneticPr fontId="2"/>
  </si>
  <si>
    <t>大川 美佐</t>
    <phoneticPr fontId="2"/>
  </si>
  <si>
    <t>長田 祐治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</si>
</sst>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0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14" fontId="7" fillId="0" borderId="0" xfId="0" applyNumberFormat="1" applyFo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7" fillId="0" borderId="0" xfId="0" applyNumberFormat="1" applyFont="1" applyFill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14" fillId="0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Fill="1" applyAlignment="1"/>
    <xf numFmtId="0" fontId="12" fillId="0" borderId="0" xfId="0" applyFont="1" applyFill="1" applyAlignment="1">
      <alignment vertical="top"/>
    </xf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Fill="1" applyAlignment="1">
      <alignment shrinkToFit="1"/>
    </xf>
    <xf numFmtId="0" fontId="12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ill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top"/>
    </xf>
    <xf numFmtId="0" fontId="1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vertical="top" shrinkToFi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14" fillId="0" borderId="0" xfId="0" applyFont="1" applyFill="1" applyAlignment="1"/>
    <xf numFmtId="0" fontId="2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shrinkToFit="1"/>
    </xf>
    <xf numFmtId="0" fontId="5" fillId="0" borderId="0" xfId="0" applyFont="1" applyFill="1" applyAlignment="1">
      <alignment horizontal="left" shrinkToFit="1"/>
    </xf>
    <xf numFmtId="0" fontId="0" fillId="0" borderId="3" xfId="0" applyFill="1" applyBorder="1">
      <alignment vertical="center"/>
    </xf>
    <xf numFmtId="0" fontId="14" fillId="0" borderId="0" xfId="0" applyFont="1" applyFill="1" applyAlignment="1">
      <alignment horizontal="left" vertical="top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 shrinkToFit="1"/>
    </xf>
    <xf numFmtId="0" fontId="26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/>
    </xf>
    <xf numFmtId="0" fontId="2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top" shrinkToFit="1"/>
    </xf>
    <xf numFmtId="0" fontId="0" fillId="0" borderId="3" xfId="0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shrinkToFit="1"/>
    </xf>
    <xf numFmtId="0" fontId="14" fillId="0" borderId="0" xfId="0" applyFont="1" applyFill="1" applyAlignment="1">
      <alignment wrapText="1"/>
    </xf>
    <xf numFmtId="0" fontId="0" fillId="0" borderId="2" xfId="0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8" fillId="0" borderId="0" xfId="0" applyNumberFormat="1" applyFont="1" applyBorder="1">
      <alignment vertical="center"/>
    </xf>
    <xf numFmtId="0" fontId="13" fillId="0" borderId="0" xfId="0" applyFont="1" applyFill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9" xfId="0" applyFont="1" applyBorder="1" applyAlignment="1">
      <alignment horizontal="center" vertical="top"/>
    </xf>
    <xf numFmtId="0" fontId="12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8" fillId="0" borderId="3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1" xfId="0" applyFont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vertic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top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shrinkToFit="1"/>
    </xf>
    <xf numFmtId="0" fontId="14" fillId="0" borderId="0" xfId="0" applyFont="1" applyFill="1" applyAlignment="1">
      <alignment horizontal="right" vertical="top" shrinkToFit="1"/>
    </xf>
    <xf numFmtId="0" fontId="14" fillId="0" borderId="0" xfId="0" applyFont="1" applyFill="1" applyAlignment="1">
      <alignment horizontal="right" vertical="center" shrinkToFit="1"/>
    </xf>
    <xf numFmtId="0" fontId="13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4" fillId="0" borderId="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6" fontId="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horizontal="left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Fill="1" applyAlignment="1">
      <alignment horizontal="center" shrinkToFit="1"/>
    </xf>
    <xf numFmtId="0" fontId="13" fillId="0" borderId="0" xfId="0" applyFont="1" applyFill="1" applyAlignment="1">
      <alignment horizontal="center" vertical="top" shrinkToFit="1"/>
    </xf>
    <xf numFmtId="0" fontId="14" fillId="0" borderId="0" xfId="0" applyFont="1" applyFill="1" applyAlignment="1">
      <alignment horizontal="center" vertical="top" shrinkToFit="1"/>
    </xf>
    <xf numFmtId="0" fontId="27" fillId="0" borderId="0" xfId="0" applyFont="1" applyFill="1" applyAlignment="1">
      <alignment horizontal="center" shrinkToFit="1"/>
    </xf>
    <xf numFmtId="0" fontId="27" fillId="0" borderId="0" xfId="0" applyFont="1" applyFill="1" applyAlignment="1">
      <alignment horizontal="center" vertical="top" shrinkToFit="1"/>
    </xf>
    <xf numFmtId="0" fontId="14" fillId="0" borderId="0" xfId="0" applyFont="1" applyFill="1" applyAlignment="1">
      <alignment horizontal="center" shrinkToFit="1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4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 shrinkToFit="1"/>
    </xf>
    <xf numFmtId="0" fontId="27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7" xfId="0" applyBorder="1" applyAlignment="1"/>
    <xf numFmtId="0" fontId="18" fillId="0" borderId="6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26" fillId="0" borderId="0" xfId="0" applyFont="1" applyFill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4" fontId="0" fillId="0" borderId="0" xfId="0" applyNumberFormat="1">
      <alignment vertical="center"/>
    </xf>
    <xf numFmtId="14" fontId="7" fillId="0" borderId="0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4" fontId="10" fillId="0" borderId="0" xfId="0" applyNumberFormat="1" applyFont="1" applyBorder="1">
      <alignment vertical="center"/>
    </xf>
    <xf numFmtId="0" fontId="19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8" fillId="8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/>
    </xf>
    <xf numFmtId="0" fontId="13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 shrinkToFit="1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right" vertical="center"/>
    </xf>
    <xf numFmtId="0" fontId="13" fillId="8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9" xfId="0" quotePrefix="1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4" xfId="0" quotePrefix="1" applyFont="1" applyBorder="1" applyAlignment="1">
      <alignment horizontal="center" vertical="top"/>
    </xf>
    <xf numFmtId="0" fontId="14" fillId="0" borderId="0" xfId="0" applyFont="1" applyFill="1" applyAlignment="1">
      <alignment horizontal="center" vertical="center" shrinkToFi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8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quotePrefix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 shrinkToFit="1"/>
    </xf>
    <xf numFmtId="0" fontId="24" fillId="6" borderId="13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8" fillId="0" borderId="0" xfId="0" applyFont="1" applyFill="1" applyAlignment="1">
      <alignment horizontal="left" vertical="center" wrapText="1"/>
    </xf>
    <xf numFmtId="0" fontId="13" fillId="0" borderId="9" xfId="0" quotePrefix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quotePrefix="1" applyFont="1" applyBorder="1" applyAlignment="1">
      <alignment horizontal="center" vertical="center"/>
    </xf>
    <xf numFmtId="0" fontId="16" fillId="0" borderId="9" xfId="0" quotePrefix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7"/>
  <sheetViews>
    <sheetView tabSelected="1" view="pageBreakPreview" topLeftCell="A2" zoomScale="90" zoomScaleNormal="100" zoomScaleSheetLayoutView="90" workbookViewId="0">
      <selection activeCell="M22" sqref="M22"/>
    </sheetView>
  </sheetViews>
  <sheetFormatPr defaultRowHeight="13.5" x14ac:dyDescent="0.15"/>
  <cols>
    <col min="1" max="1" width="5.125" style="5" customWidth="1"/>
    <col min="2" max="2" width="5.125" customWidth="1"/>
    <col min="3" max="3" width="10.625" customWidth="1"/>
    <col min="4" max="4" width="11.25" customWidth="1"/>
    <col min="5" max="5" width="21.5" hidden="1" customWidth="1"/>
    <col min="6" max="6" width="3.375" customWidth="1"/>
    <col min="7" max="7" width="18.75" customWidth="1"/>
    <col min="8" max="8" width="3.875" customWidth="1"/>
    <col min="9" max="9" width="12.5" customWidth="1"/>
    <col min="10" max="12" width="12.625" customWidth="1"/>
    <col min="13" max="13" width="16.75" customWidth="1"/>
    <col min="14" max="14" width="4.125" customWidth="1"/>
    <col min="20" max="20" width="17.625" customWidth="1"/>
  </cols>
  <sheetData>
    <row r="1" spans="1:21" ht="31.5" customHeight="1" thickBot="1" x14ac:dyDescent="0.2">
      <c r="B1" s="276" t="s">
        <v>383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52"/>
    </row>
    <row r="2" spans="1:21" ht="37.5" customHeight="1" thickBot="1" x14ac:dyDescent="0.2">
      <c r="B2" s="291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77"/>
    </row>
    <row r="3" spans="1:21" s="42" customFormat="1" ht="30.75" customHeight="1" x14ac:dyDescent="0.25">
      <c r="A3" s="55" t="s">
        <v>19</v>
      </c>
      <c r="I3" s="229" t="s">
        <v>5</v>
      </c>
      <c r="J3" s="229" t="s">
        <v>6</v>
      </c>
      <c r="K3" s="229" t="s">
        <v>7</v>
      </c>
      <c r="L3" s="229" t="s">
        <v>8</v>
      </c>
    </row>
    <row r="4" spans="1:21" ht="30" customHeight="1" thickBot="1" x14ac:dyDescent="0.2">
      <c r="A4" s="277" t="s">
        <v>14</v>
      </c>
      <c r="B4" s="285">
        <v>1</v>
      </c>
      <c r="C4" s="283" t="s">
        <v>289</v>
      </c>
      <c r="D4" s="283" t="s">
        <v>296</v>
      </c>
      <c r="E4" s="286" t="str">
        <f>CONCATENATE(C4,"  ",D4)</f>
        <v>平岡  伸雄</v>
      </c>
      <c r="F4" s="282" t="s">
        <v>46</v>
      </c>
      <c r="G4" s="290" t="s">
        <v>172</v>
      </c>
      <c r="H4" s="281" t="s">
        <v>32</v>
      </c>
      <c r="I4" s="35"/>
      <c r="O4" s="302"/>
      <c r="P4" s="303"/>
      <c r="Q4" s="282"/>
      <c r="R4" s="282"/>
      <c r="S4" s="309"/>
      <c r="T4" s="310"/>
      <c r="U4" s="286"/>
    </row>
    <row r="5" spans="1:21" ht="30" customHeight="1" thickTop="1" thickBot="1" x14ac:dyDescent="0.2">
      <c r="A5" s="277"/>
      <c r="B5" s="285"/>
      <c r="C5" s="283"/>
      <c r="D5" s="283"/>
      <c r="E5" s="286"/>
      <c r="F5" s="282"/>
      <c r="G5" s="290"/>
      <c r="H5" s="281"/>
      <c r="I5" s="295" t="s">
        <v>222</v>
      </c>
      <c r="J5" s="155" t="str">
        <f>E4</f>
        <v>平岡  伸雄</v>
      </c>
      <c r="K5" s="5"/>
      <c r="L5" s="5"/>
      <c r="O5" s="302"/>
      <c r="P5" s="303"/>
      <c r="Q5" s="282"/>
      <c r="R5" s="282"/>
      <c r="S5" s="309"/>
      <c r="T5" s="310"/>
      <c r="U5" s="286"/>
    </row>
    <row r="6" spans="1:21" ht="30" customHeight="1" thickTop="1" thickBot="1" x14ac:dyDescent="0.2">
      <c r="A6" s="277" t="s">
        <v>15</v>
      </c>
      <c r="B6" s="279">
        <v>2</v>
      </c>
      <c r="C6" s="278" t="s">
        <v>125</v>
      </c>
      <c r="D6" s="278" t="s">
        <v>127</v>
      </c>
      <c r="E6" s="286" t="str">
        <f t="shared" ref="E6" si="0">CONCATENATE(C6,"  ",D6)</f>
        <v>守屋  達貴</v>
      </c>
      <c r="F6" s="282" t="s">
        <v>31</v>
      </c>
      <c r="G6" s="297" t="s">
        <v>121</v>
      </c>
      <c r="H6" s="281" t="s">
        <v>32</v>
      </c>
      <c r="I6" s="296"/>
      <c r="J6" s="157">
        <v>83</v>
      </c>
      <c r="K6" s="27"/>
      <c r="L6" s="5"/>
      <c r="O6" s="302"/>
      <c r="P6" s="303"/>
      <c r="Q6" s="278"/>
      <c r="R6" s="278"/>
      <c r="S6" s="308"/>
      <c r="T6" s="300"/>
      <c r="U6" s="286"/>
    </row>
    <row r="7" spans="1:21" ht="30" customHeight="1" thickTop="1" thickBot="1" x14ac:dyDescent="0.2">
      <c r="A7" s="277"/>
      <c r="B7" s="279"/>
      <c r="C7" s="278"/>
      <c r="D7" s="278"/>
      <c r="E7" s="286"/>
      <c r="F7" s="282"/>
      <c r="G7" s="297"/>
      <c r="H7" s="281"/>
      <c r="I7" s="18"/>
      <c r="J7" s="288" t="s">
        <v>224</v>
      </c>
      <c r="K7" s="155" t="str">
        <f>J5</f>
        <v>平岡  伸雄</v>
      </c>
      <c r="L7" s="5"/>
      <c r="O7" s="302"/>
      <c r="P7" s="303"/>
      <c r="Q7" s="278"/>
      <c r="R7" s="278"/>
      <c r="S7" s="308"/>
      <c r="T7" s="300"/>
      <c r="U7" s="286"/>
    </row>
    <row r="8" spans="1:21" ht="30" customHeight="1" thickTop="1" thickBot="1" x14ac:dyDescent="0.2">
      <c r="A8" s="277" t="s">
        <v>15</v>
      </c>
      <c r="B8" s="279">
        <v>3</v>
      </c>
      <c r="C8" s="299" t="s">
        <v>271</v>
      </c>
      <c r="D8" s="289" t="s">
        <v>272</v>
      </c>
      <c r="E8" s="286" t="str">
        <f t="shared" ref="E8" si="1">CONCATENATE(C8,"  ",D8)</f>
        <v>米田  圭佑</v>
      </c>
      <c r="F8" s="282" t="s">
        <v>31</v>
      </c>
      <c r="G8" s="284" t="s">
        <v>121</v>
      </c>
      <c r="H8" s="281" t="s">
        <v>32</v>
      </c>
      <c r="I8" s="23"/>
      <c r="J8" s="288"/>
      <c r="K8" s="157">
        <v>97</v>
      </c>
      <c r="L8" s="7"/>
      <c r="O8" s="302"/>
      <c r="P8" s="303"/>
      <c r="Q8" s="282"/>
      <c r="R8" s="282"/>
      <c r="S8" s="309"/>
      <c r="T8" s="310"/>
      <c r="U8" s="286"/>
    </row>
    <row r="9" spans="1:21" ht="30" customHeight="1" thickTop="1" thickBot="1" x14ac:dyDescent="0.2">
      <c r="A9" s="277"/>
      <c r="B9" s="279"/>
      <c r="C9" s="299"/>
      <c r="D9" s="289"/>
      <c r="E9" s="286"/>
      <c r="F9" s="282"/>
      <c r="G9" s="284"/>
      <c r="H9" s="281"/>
      <c r="I9" s="298" t="s">
        <v>223</v>
      </c>
      <c r="J9" s="79" t="str">
        <f>E8</f>
        <v>米田  圭佑</v>
      </c>
      <c r="K9" s="29"/>
      <c r="L9" s="7"/>
      <c r="O9" s="302"/>
      <c r="P9" s="303"/>
      <c r="Q9" s="282"/>
      <c r="R9" s="282"/>
      <c r="S9" s="309"/>
      <c r="T9" s="310"/>
      <c r="U9" s="286"/>
    </row>
    <row r="10" spans="1:21" ht="30" customHeight="1" thickTop="1" thickBot="1" x14ac:dyDescent="0.2">
      <c r="A10" s="277" t="s">
        <v>14</v>
      </c>
      <c r="B10" s="279">
        <v>4</v>
      </c>
      <c r="C10" s="283" t="s">
        <v>290</v>
      </c>
      <c r="D10" s="283" t="s">
        <v>122</v>
      </c>
      <c r="E10" s="286" t="str">
        <f t="shared" ref="E10" si="2">CONCATENATE(C10,"  ",D10)</f>
        <v>正木  譲</v>
      </c>
      <c r="F10" s="282" t="s">
        <v>46</v>
      </c>
      <c r="G10" s="290" t="s">
        <v>173</v>
      </c>
      <c r="H10" s="281" t="s">
        <v>32</v>
      </c>
      <c r="I10" s="288"/>
      <c r="J10" s="148">
        <v>82</v>
      </c>
      <c r="K10" s="22"/>
      <c r="L10" s="7"/>
      <c r="M10" s="1"/>
      <c r="O10" s="302"/>
      <c r="P10" s="303"/>
      <c r="Q10" s="282"/>
      <c r="R10" s="282"/>
      <c r="S10" s="309"/>
      <c r="T10" s="310"/>
      <c r="U10" s="286"/>
    </row>
    <row r="11" spans="1:21" ht="30" customHeight="1" thickTop="1" thickBot="1" x14ac:dyDescent="0.2">
      <c r="A11" s="277"/>
      <c r="B11" s="279"/>
      <c r="C11" s="283"/>
      <c r="D11" s="283"/>
      <c r="E11" s="286"/>
      <c r="F11" s="282"/>
      <c r="G11" s="290"/>
      <c r="H11" s="281"/>
      <c r="I11" s="21"/>
      <c r="J11" s="5"/>
      <c r="K11" s="294" t="s">
        <v>116</v>
      </c>
      <c r="L11" s="155" t="str">
        <f>K15</f>
        <v>佐野  有佑</v>
      </c>
      <c r="O11" s="302"/>
      <c r="P11" s="303"/>
      <c r="Q11" s="282"/>
      <c r="R11" s="282"/>
      <c r="S11" s="309"/>
      <c r="T11" s="310"/>
      <c r="U11" s="286"/>
    </row>
    <row r="12" spans="1:21" ht="30" customHeight="1" thickTop="1" thickBot="1" x14ac:dyDescent="0.2">
      <c r="A12" s="277" t="s">
        <v>14</v>
      </c>
      <c r="B12" s="279">
        <v>5</v>
      </c>
      <c r="C12" s="280" t="s">
        <v>291</v>
      </c>
      <c r="D12" s="280" t="s">
        <v>128</v>
      </c>
      <c r="E12" s="286" t="str">
        <f t="shared" ref="E12" si="3">CONCATENATE(C12,"  ",D12)</f>
        <v>佐野  有佑</v>
      </c>
      <c r="F12" s="282" t="s">
        <v>46</v>
      </c>
      <c r="G12" s="290" t="s">
        <v>121</v>
      </c>
      <c r="H12" s="281" t="s">
        <v>32</v>
      </c>
      <c r="I12" s="18"/>
      <c r="J12" s="5"/>
      <c r="K12" s="288"/>
      <c r="L12" s="157">
        <v>82</v>
      </c>
      <c r="M12" s="33"/>
      <c r="O12" s="302"/>
      <c r="P12" s="303"/>
      <c r="Q12" s="282"/>
      <c r="R12" s="282"/>
      <c r="S12" s="309"/>
      <c r="T12" s="310"/>
      <c r="U12" s="286"/>
    </row>
    <row r="13" spans="1:21" ht="30" customHeight="1" thickTop="1" thickBot="1" x14ac:dyDescent="0.2">
      <c r="A13" s="277"/>
      <c r="B13" s="279"/>
      <c r="C13" s="280"/>
      <c r="D13" s="280"/>
      <c r="E13" s="286"/>
      <c r="F13" s="282"/>
      <c r="G13" s="290"/>
      <c r="H13" s="281"/>
      <c r="I13" s="295" t="s">
        <v>228</v>
      </c>
      <c r="J13" s="155" t="str">
        <f>E12</f>
        <v>佐野  有佑</v>
      </c>
      <c r="K13" s="7"/>
      <c r="L13" s="27"/>
      <c r="M13" s="33"/>
      <c r="O13" s="302"/>
      <c r="P13" s="303"/>
      <c r="Q13" s="282"/>
      <c r="R13" s="282"/>
      <c r="S13" s="309"/>
      <c r="T13" s="310"/>
      <c r="U13" s="286"/>
    </row>
    <row r="14" spans="1:21" ht="30" customHeight="1" thickTop="1" thickBot="1" x14ac:dyDescent="0.2">
      <c r="A14" s="277" t="s">
        <v>15</v>
      </c>
      <c r="B14" s="279">
        <v>6</v>
      </c>
      <c r="C14" s="299" t="s">
        <v>59</v>
      </c>
      <c r="D14" s="289" t="s">
        <v>284</v>
      </c>
      <c r="E14" s="286" t="str">
        <f t="shared" ref="E14" si="4">CONCATENATE(C14,"  ",D14)</f>
        <v>長田  直樹</v>
      </c>
      <c r="F14" s="282" t="s">
        <v>46</v>
      </c>
      <c r="G14" s="290" t="s">
        <v>56</v>
      </c>
      <c r="H14" s="281" t="s">
        <v>32</v>
      </c>
      <c r="I14" s="296"/>
      <c r="J14" s="157">
        <v>81</v>
      </c>
      <c r="K14" s="27"/>
      <c r="L14" s="27"/>
      <c r="M14" s="33"/>
      <c r="O14" s="302"/>
      <c r="P14" s="303"/>
      <c r="Q14" s="282"/>
      <c r="R14" s="282"/>
      <c r="S14" s="309"/>
      <c r="T14" s="310"/>
      <c r="U14" s="286"/>
    </row>
    <row r="15" spans="1:21" ht="30" customHeight="1" thickTop="1" thickBot="1" x14ac:dyDescent="0.2">
      <c r="A15" s="277"/>
      <c r="B15" s="279"/>
      <c r="C15" s="299"/>
      <c r="D15" s="289"/>
      <c r="E15" s="286"/>
      <c r="F15" s="282"/>
      <c r="G15" s="290"/>
      <c r="H15" s="281"/>
      <c r="I15" s="21"/>
      <c r="J15" s="288" t="s">
        <v>227</v>
      </c>
      <c r="K15" s="79" t="str">
        <f>J13</f>
        <v>佐野  有佑</v>
      </c>
      <c r="L15" s="27"/>
      <c r="M15" s="233"/>
      <c r="O15" s="302"/>
      <c r="P15" s="303"/>
      <c r="Q15" s="282"/>
      <c r="R15" s="282"/>
      <c r="S15" s="309"/>
      <c r="T15" s="310"/>
      <c r="U15" s="286"/>
    </row>
    <row r="16" spans="1:21" ht="30" customHeight="1" thickTop="1" thickBot="1" x14ac:dyDescent="0.2">
      <c r="A16" s="277" t="s">
        <v>15</v>
      </c>
      <c r="B16" s="279">
        <v>7</v>
      </c>
      <c r="C16" s="283" t="s">
        <v>23</v>
      </c>
      <c r="D16" s="283" t="s">
        <v>210</v>
      </c>
      <c r="E16" s="286" t="str">
        <f t="shared" ref="E16:E26" si="5">CONCATENATE(C16,"  ",D16)</f>
        <v>佐々木  剛</v>
      </c>
      <c r="F16" s="282" t="s">
        <v>31</v>
      </c>
      <c r="G16" s="290" t="s">
        <v>211</v>
      </c>
      <c r="H16" s="281" t="s">
        <v>32</v>
      </c>
      <c r="I16" s="23"/>
      <c r="J16" s="294"/>
      <c r="K16" s="116">
        <v>83</v>
      </c>
      <c r="L16" s="7"/>
      <c r="M16" s="33"/>
      <c r="O16" s="302"/>
      <c r="P16" s="303"/>
      <c r="Q16" s="278"/>
      <c r="R16" s="278"/>
      <c r="S16" s="308"/>
      <c r="T16" s="300"/>
      <c r="U16" s="286"/>
    </row>
    <row r="17" spans="1:21" ht="30" customHeight="1" thickTop="1" thickBot="1" x14ac:dyDescent="0.2">
      <c r="A17" s="277"/>
      <c r="B17" s="279"/>
      <c r="C17" s="283"/>
      <c r="D17" s="283"/>
      <c r="E17" s="286"/>
      <c r="F17" s="282"/>
      <c r="G17" s="290"/>
      <c r="H17" s="281"/>
      <c r="I17" s="288" t="s">
        <v>229</v>
      </c>
      <c r="J17" s="79" t="str">
        <f>E16</f>
        <v>佐々木  剛</v>
      </c>
      <c r="K17" s="27"/>
      <c r="L17" s="7"/>
      <c r="M17" s="41" t="s">
        <v>45</v>
      </c>
      <c r="O17" s="302"/>
      <c r="P17" s="303"/>
      <c r="Q17" s="278"/>
      <c r="R17" s="278"/>
      <c r="S17" s="308"/>
      <c r="T17" s="300"/>
      <c r="U17" s="286"/>
    </row>
    <row r="18" spans="1:21" ht="30" customHeight="1" thickTop="1" thickBot="1" x14ac:dyDescent="0.2">
      <c r="A18" s="277" t="s">
        <v>14</v>
      </c>
      <c r="B18" s="279">
        <v>8</v>
      </c>
      <c r="C18" s="283" t="s">
        <v>292</v>
      </c>
      <c r="D18" s="283" t="s">
        <v>297</v>
      </c>
      <c r="E18" s="286" t="str">
        <f t="shared" ref="E18:E28" si="6">CONCATENATE(C18,"  ",D18)</f>
        <v>板津  拓真</v>
      </c>
      <c r="F18" s="282" t="s">
        <v>46</v>
      </c>
      <c r="G18" s="290" t="s">
        <v>174</v>
      </c>
      <c r="H18" s="281" t="s">
        <v>16</v>
      </c>
      <c r="I18" s="296"/>
      <c r="J18" s="148">
        <v>83</v>
      </c>
      <c r="K18" s="5"/>
      <c r="L18" s="7"/>
      <c r="M18" s="355" t="str">
        <f>L11</f>
        <v>佐野  有佑</v>
      </c>
      <c r="O18" s="302"/>
      <c r="P18" s="303"/>
      <c r="Q18" s="282"/>
      <c r="R18" s="282"/>
      <c r="S18" s="309"/>
      <c r="T18" s="311"/>
      <c r="U18" s="286"/>
    </row>
    <row r="19" spans="1:21" ht="30" customHeight="1" thickTop="1" thickBot="1" x14ac:dyDescent="0.2">
      <c r="A19" s="277"/>
      <c r="B19" s="279"/>
      <c r="C19" s="283"/>
      <c r="D19" s="283"/>
      <c r="E19" s="286"/>
      <c r="F19" s="282"/>
      <c r="G19" s="290"/>
      <c r="H19" s="281"/>
      <c r="I19" s="18"/>
      <c r="J19" s="5"/>
      <c r="K19" s="5"/>
      <c r="L19" s="288" t="s">
        <v>234</v>
      </c>
      <c r="M19" s="402"/>
      <c r="O19" s="302"/>
      <c r="P19" s="303"/>
      <c r="Q19" s="282"/>
      <c r="R19" s="282"/>
      <c r="S19" s="309"/>
      <c r="T19" s="311"/>
      <c r="U19" s="286"/>
    </row>
    <row r="20" spans="1:21" ht="30" customHeight="1" thickTop="1" thickBot="1" x14ac:dyDescent="0.2">
      <c r="A20" s="277" t="s">
        <v>14</v>
      </c>
      <c r="B20" s="279">
        <v>9</v>
      </c>
      <c r="C20" s="280" t="s">
        <v>101</v>
      </c>
      <c r="D20" s="280" t="s">
        <v>298</v>
      </c>
      <c r="E20" s="286" t="str">
        <f t="shared" ref="E20:E30" si="7">CONCATENATE(C20,"  ",D20)</f>
        <v>岩見  直哉</v>
      </c>
      <c r="F20" s="282" t="s">
        <v>46</v>
      </c>
      <c r="G20" s="289" t="s">
        <v>175</v>
      </c>
      <c r="H20" s="281" t="s">
        <v>13</v>
      </c>
      <c r="I20" s="35"/>
      <c r="J20" s="5"/>
      <c r="K20" s="5"/>
      <c r="L20" s="288"/>
      <c r="M20" s="304">
        <v>82</v>
      </c>
      <c r="O20" s="302"/>
      <c r="P20" s="303"/>
      <c r="Q20" s="282"/>
      <c r="R20" s="282"/>
      <c r="S20" s="309"/>
      <c r="T20" s="310"/>
      <c r="U20" s="286"/>
    </row>
    <row r="21" spans="1:21" ht="30" customHeight="1" thickTop="1" thickBot="1" x14ac:dyDescent="0.2">
      <c r="A21" s="277"/>
      <c r="B21" s="279"/>
      <c r="C21" s="280"/>
      <c r="D21" s="280"/>
      <c r="E21" s="286"/>
      <c r="F21" s="282"/>
      <c r="G21" s="289"/>
      <c r="H21" s="281"/>
      <c r="I21" s="298" t="s">
        <v>230</v>
      </c>
      <c r="J21" s="140" t="str">
        <f>E22</f>
        <v>中村  天之丞</v>
      </c>
      <c r="K21" s="5"/>
      <c r="L21" s="7"/>
      <c r="M21" s="305"/>
      <c r="O21" s="302"/>
      <c r="P21" s="303"/>
      <c r="Q21" s="282"/>
      <c r="R21" s="282"/>
      <c r="S21" s="309"/>
      <c r="T21" s="310"/>
      <c r="U21" s="286"/>
    </row>
    <row r="22" spans="1:21" ht="30" customHeight="1" thickTop="1" thickBot="1" x14ac:dyDescent="0.2">
      <c r="A22" s="277" t="s">
        <v>15</v>
      </c>
      <c r="B22" s="279">
        <v>10</v>
      </c>
      <c r="C22" s="278" t="s">
        <v>274</v>
      </c>
      <c r="D22" s="278" t="s">
        <v>213</v>
      </c>
      <c r="E22" s="286" t="str">
        <f t="shared" ref="E22:E32" si="8">CONCATENATE(C22,"  ",D22)</f>
        <v>中村  天之丞</v>
      </c>
      <c r="F22" s="282" t="s">
        <v>31</v>
      </c>
      <c r="G22" s="284" t="s">
        <v>214</v>
      </c>
      <c r="H22" s="281" t="s">
        <v>32</v>
      </c>
      <c r="I22" s="296"/>
      <c r="J22" s="116" t="s">
        <v>404</v>
      </c>
      <c r="K22" s="27"/>
      <c r="L22" s="7"/>
      <c r="M22" s="33"/>
      <c r="O22" s="302"/>
      <c r="P22" s="303"/>
      <c r="Q22" s="282"/>
      <c r="R22" s="282"/>
      <c r="S22" s="309"/>
      <c r="T22" s="310"/>
      <c r="U22" s="286"/>
    </row>
    <row r="23" spans="1:21" ht="30" customHeight="1" thickTop="1" thickBot="1" x14ac:dyDescent="0.2">
      <c r="A23" s="277"/>
      <c r="B23" s="279"/>
      <c r="C23" s="278"/>
      <c r="D23" s="278"/>
      <c r="E23" s="286"/>
      <c r="F23" s="282"/>
      <c r="G23" s="284"/>
      <c r="H23" s="281"/>
      <c r="I23" s="21"/>
      <c r="J23" s="288" t="s">
        <v>226</v>
      </c>
      <c r="K23" s="155" t="str">
        <f>J25</f>
        <v>竹内  健人</v>
      </c>
      <c r="L23" s="7"/>
      <c r="M23" s="33"/>
      <c r="O23" s="302"/>
      <c r="P23" s="303"/>
      <c r="Q23" s="282"/>
      <c r="R23" s="282"/>
      <c r="S23" s="309"/>
      <c r="T23" s="310"/>
      <c r="U23" s="286"/>
    </row>
    <row r="24" spans="1:21" ht="30" customHeight="1" thickTop="1" thickBot="1" x14ac:dyDescent="0.2">
      <c r="A24" s="277" t="s">
        <v>15</v>
      </c>
      <c r="B24" s="279">
        <v>11</v>
      </c>
      <c r="C24" s="278" t="s">
        <v>278</v>
      </c>
      <c r="D24" s="278" t="s">
        <v>286</v>
      </c>
      <c r="E24" s="286" t="str">
        <f t="shared" ref="E24" si="9">CONCATENATE(C24,"  ",D24)</f>
        <v>田島  響生</v>
      </c>
      <c r="F24" s="282" t="s">
        <v>31</v>
      </c>
      <c r="G24" s="284" t="s">
        <v>35</v>
      </c>
      <c r="H24" s="281" t="s">
        <v>32</v>
      </c>
      <c r="I24" s="17"/>
      <c r="J24" s="288"/>
      <c r="K24" s="157">
        <v>82</v>
      </c>
      <c r="L24" s="29"/>
      <c r="M24" s="33"/>
      <c r="O24" s="302"/>
      <c r="P24" s="303"/>
      <c r="Q24" s="282"/>
      <c r="R24" s="282"/>
      <c r="S24" s="309"/>
      <c r="T24" s="310"/>
      <c r="U24" s="286"/>
    </row>
    <row r="25" spans="1:21" ht="30" customHeight="1" thickTop="1" thickBot="1" x14ac:dyDescent="0.2">
      <c r="A25" s="277"/>
      <c r="B25" s="279"/>
      <c r="C25" s="278"/>
      <c r="D25" s="278"/>
      <c r="E25" s="286"/>
      <c r="F25" s="282"/>
      <c r="G25" s="284"/>
      <c r="H25" s="281"/>
      <c r="I25" s="298" t="s">
        <v>231</v>
      </c>
      <c r="J25" s="32" t="str">
        <f>E26</f>
        <v>竹内  健人</v>
      </c>
      <c r="K25" s="27"/>
      <c r="L25" s="29"/>
      <c r="M25" s="33"/>
      <c r="O25" s="302"/>
      <c r="P25" s="303"/>
      <c r="Q25" s="282"/>
      <c r="R25" s="282"/>
      <c r="S25" s="309"/>
      <c r="T25" s="310"/>
      <c r="U25" s="286"/>
    </row>
    <row r="26" spans="1:21" ht="30" customHeight="1" thickTop="1" thickBot="1" x14ac:dyDescent="0.2">
      <c r="A26" s="277" t="s">
        <v>14</v>
      </c>
      <c r="B26" s="279">
        <v>12</v>
      </c>
      <c r="C26" s="280" t="s">
        <v>293</v>
      </c>
      <c r="D26" s="280" t="s">
        <v>120</v>
      </c>
      <c r="E26" s="286" t="str">
        <f t="shared" si="5"/>
        <v>竹内  健人</v>
      </c>
      <c r="F26" s="282" t="s">
        <v>46</v>
      </c>
      <c r="G26" s="289" t="s">
        <v>176</v>
      </c>
      <c r="H26" s="281" t="s">
        <v>13</v>
      </c>
      <c r="I26" s="296"/>
      <c r="J26" s="148">
        <v>82</v>
      </c>
      <c r="K26" s="7"/>
      <c r="L26" s="29"/>
      <c r="M26" s="33"/>
      <c r="O26" s="302"/>
      <c r="P26" s="303"/>
      <c r="Q26" s="282"/>
      <c r="R26" s="282"/>
      <c r="S26" s="309"/>
      <c r="T26" s="310"/>
      <c r="U26" s="286"/>
    </row>
    <row r="27" spans="1:21" ht="30" customHeight="1" thickTop="1" thickBot="1" x14ac:dyDescent="0.2">
      <c r="A27" s="277"/>
      <c r="B27" s="279"/>
      <c r="C27" s="280"/>
      <c r="D27" s="280"/>
      <c r="E27" s="286"/>
      <c r="F27" s="282"/>
      <c r="G27" s="289"/>
      <c r="H27" s="281"/>
      <c r="I27" s="18"/>
      <c r="J27" s="5"/>
      <c r="K27" s="288" t="s">
        <v>117</v>
      </c>
      <c r="L27" s="274" t="str">
        <f>K31</f>
        <v>徳  航太</v>
      </c>
      <c r="M27" s="33"/>
      <c r="O27" s="302"/>
      <c r="P27" s="303"/>
      <c r="Q27" s="282"/>
      <c r="R27" s="282"/>
      <c r="S27" s="309"/>
      <c r="T27" s="310"/>
      <c r="U27" s="286"/>
    </row>
    <row r="28" spans="1:21" ht="30" customHeight="1" thickTop="1" thickBot="1" x14ac:dyDescent="0.2">
      <c r="A28" s="277" t="s">
        <v>14</v>
      </c>
      <c r="B28" s="279">
        <v>13</v>
      </c>
      <c r="C28" s="280" t="s">
        <v>294</v>
      </c>
      <c r="D28" s="280" t="s">
        <v>299</v>
      </c>
      <c r="E28" s="286" t="str">
        <f t="shared" si="6"/>
        <v>綿貫  友哉</v>
      </c>
      <c r="F28" s="282" t="s">
        <v>46</v>
      </c>
      <c r="G28" s="289" t="s">
        <v>177</v>
      </c>
      <c r="H28" s="281" t="s">
        <v>16</v>
      </c>
      <c r="I28" s="23"/>
      <c r="J28" s="5"/>
      <c r="K28" s="288"/>
      <c r="L28" s="148">
        <v>85</v>
      </c>
      <c r="O28" s="302"/>
      <c r="P28" s="303"/>
      <c r="Q28" s="282"/>
      <c r="R28" s="282"/>
      <c r="S28" s="309"/>
      <c r="T28" s="310"/>
      <c r="U28" s="286"/>
    </row>
    <row r="29" spans="1:21" ht="30" customHeight="1" thickTop="1" thickBot="1" x14ac:dyDescent="0.2">
      <c r="A29" s="277"/>
      <c r="B29" s="279"/>
      <c r="C29" s="280"/>
      <c r="D29" s="280"/>
      <c r="E29" s="286"/>
      <c r="F29" s="282"/>
      <c r="G29" s="289"/>
      <c r="H29" s="281"/>
      <c r="I29" s="298" t="s">
        <v>232</v>
      </c>
      <c r="J29" s="116" t="str">
        <f>E30</f>
        <v>徳  航太</v>
      </c>
      <c r="K29" s="7"/>
      <c r="L29" s="27"/>
      <c r="O29" s="302"/>
      <c r="P29" s="303"/>
      <c r="Q29" s="282"/>
      <c r="R29" s="282"/>
      <c r="S29" s="309"/>
      <c r="T29" s="310"/>
      <c r="U29" s="286"/>
    </row>
    <row r="30" spans="1:21" ht="30" customHeight="1" thickTop="1" thickBot="1" x14ac:dyDescent="0.2">
      <c r="A30" s="277" t="s">
        <v>15</v>
      </c>
      <c r="B30" s="279">
        <v>14</v>
      </c>
      <c r="C30" s="278" t="s">
        <v>212</v>
      </c>
      <c r="D30" s="278" t="s">
        <v>282</v>
      </c>
      <c r="E30" s="286" t="str">
        <f t="shared" si="7"/>
        <v>徳  航太</v>
      </c>
      <c r="F30" s="282" t="s">
        <v>31</v>
      </c>
      <c r="G30" s="284" t="s">
        <v>121</v>
      </c>
      <c r="H30" s="281" t="s">
        <v>32</v>
      </c>
      <c r="I30" s="296"/>
      <c r="J30" s="148" t="s">
        <v>405</v>
      </c>
      <c r="K30" s="29"/>
      <c r="L30" s="27"/>
      <c r="O30" s="302"/>
      <c r="P30" s="303"/>
      <c r="Q30" s="312"/>
      <c r="R30" s="282"/>
      <c r="S30" s="309"/>
      <c r="T30" s="310"/>
      <c r="U30" s="286"/>
    </row>
    <row r="31" spans="1:21" ht="30" customHeight="1" thickTop="1" thickBot="1" x14ac:dyDescent="0.2">
      <c r="A31" s="277"/>
      <c r="B31" s="279"/>
      <c r="C31" s="278"/>
      <c r="D31" s="278"/>
      <c r="E31" s="286"/>
      <c r="F31" s="282"/>
      <c r="G31" s="284"/>
      <c r="H31" s="281"/>
      <c r="I31" s="18"/>
      <c r="J31" s="288" t="s">
        <v>225</v>
      </c>
      <c r="K31" s="79" t="str">
        <f>J29</f>
        <v>徳  航太</v>
      </c>
      <c r="L31" s="27"/>
      <c r="O31" s="302"/>
      <c r="P31" s="303"/>
      <c r="Q31" s="312"/>
      <c r="R31" s="282"/>
      <c r="S31" s="309"/>
      <c r="T31" s="310"/>
      <c r="U31" s="286"/>
    </row>
    <row r="32" spans="1:21" ht="30" customHeight="1" thickTop="1" thickBot="1" x14ac:dyDescent="0.2">
      <c r="A32" s="277" t="s">
        <v>15</v>
      </c>
      <c r="B32" s="279">
        <v>15</v>
      </c>
      <c r="C32" s="278" t="s">
        <v>279</v>
      </c>
      <c r="D32" s="278" t="s">
        <v>287</v>
      </c>
      <c r="E32" s="286" t="str">
        <f t="shared" si="8"/>
        <v>星野  由行</v>
      </c>
      <c r="F32" s="282" t="s">
        <v>31</v>
      </c>
      <c r="G32" s="284" t="s">
        <v>221</v>
      </c>
      <c r="H32" s="281" t="s">
        <v>32</v>
      </c>
      <c r="I32" s="18"/>
      <c r="J32" s="294"/>
      <c r="K32" s="116">
        <v>83</v>
      </c>
      <c r="L32" s="5"/>
      <c r="O32" s="302"/>
      <c r="P32" s="303"/>
      <c r="Q32" s="282"/>
      <c r="R32" s="282"/>
      <c r="S32" s="309"/>
      <c r="T32" s="313"/>
      <c r="U32" s="286"/>
    </row>
    <row r="33" spans="1:21" ht="30" customHeight="1" thickTop="1" thickBot="1" x14ac:dyDescent="0.2">
      <c r="A33" s="277"/>
      <c r="B33" s="279"/>
      <c r="C33" s="278"/>
      <c r="D33" s="278"/>
      <c r="E33" s="286"/>
      <c r="F33" s="282"/>
      <c r="G33" s="284"/>
      <c r="H33" s="281"/>
      <c r="I33" s="298" t="s">
        <v>233</v>
      </c>
      <c r="J33" s="150" t="str">
        <f>E34</f>
        <v>中山  賢太</v>
      </c>
      <c r="K33" s="5"/>
      <c r="L33" s="5"/>
      <c r="O33" s="302"/>
      <c r="P33" s="303"/>
      <c r="Q33" s="282"/>
      <c r="R33" s="282"/>
      <c r="S33" s="309"/>
      <c r="T33" s="313"/>
      <c r="U33" s="286"/>
    </row>
    <row r="34" spans="1:21" ht="30" customHeight="1" thickTop="1" thickBot="1" x14ac:dyDescent="0.2">
      <c r="A34" s="277" t="s">
        <v>14</v>
      </c>
      <c r="B34" s="279">
        <v>16</v>
      </c>
      <c r="C34" s="283" t="s">
        <v>295</v>
      </c>
      <c r="D34" s="283" t="s">
        <v>300</v>
      </c>
      <c r="E34" s="286" t="str">
        <f t="shared" ref="E34" si="10">CONCATENATE(C34,"  ",D34)</f>
        <v>中山  賢太</v>
      </c>
      <c r="F34" s="282" t="s">
        <v>46</v>
      </c>
      <c r="G34" s="290" t="s">
        <v>178</v>
      </c>
      <c r="H34" s="281" t="s">
        <v>13</v>
      </c>
      <c r="I34" s="296"/>
      <c r="J34" s="148">
        <v>85</v>
      </c>
      <c r="K34" s="152" t="s">
        <v>33</v>
      </c>
      <c r="L34" s="5"/>
      <c r="O34" s="302"/>
      <c r="P34" s="303"/>
      <c r="Q34" s="282"/>
      <c r="R34" s="282"/>
      <c r="S34" s="309"/>
      <c r="T34" s="310"/>
      <c r="U34" s="286"/>
    </row>
    <row r="35" spans="1:21" ht="30" customHeight="1" thickTop="1" x14ac:dyDescent="0.15">
      <c r="A35" s="277"/>
      <c r="B35" s="279"/>
      <c r="C35" s="283"/>
      <c r="D35" s="283"/>
      <c r="E35" s="286"/>
      <c r="F35" s="282"/>
      <c r="G35" s="290"/>
      <c r="H35" s="281"/>
      <c r="I35" s="18"/>
      <c r="J35" s="5"/>
      <c r="K35" s="287" t="s">
        <v>25</v>
      </c>
      <c r="L35" s="287"/>
      <c r="M35" s="11">
        <v>43114</v>
      </c>
      <c r="O35" s="302"/>
      <c r="P35" s="303"/>
      <c r="Q35" s="282"/>
      <c r="R35" s="282"/>
      <c r="S35" s="309"/>
      <c r="T35" s="310"/>
      <c r="U35" s="286"/>
    </row>
    <row r="36" spans="1:21" ht="18" customHeight="1" x14ac:dyDescent="0.15">
      <c r="C36" s="36"/>
      <c r="D36" s="36"/>
      <c r="E36" s="38"/>
      <c r="F36" s="36"/>
      <c r="G36" s="36"/>
      <c r="H36" s="36"/>
    </row>
    <row r="37" spans="1:21" ht="18.75" customHeight="1" x14ac:dyDescent="0.15">
      <c r="C37" s="301"/>
      <c r="D37" s="301"/>
      <c r="E37" s="286"/>
      <c r="F37" s="282"/>
      <c r="G37" s="300"/>
      <c r="H37" s="281"/>
    </row>
    <row r="38" spans="1:21" ht="13.5" customHeight="1" x14ac:dyDescent="0.15">
      <c r="B38" s="19"/>
      <c r="C38" s="301"/>
      <c r="D38" s="301"/>
      <c r="E38" s="286"/>
      <c r="F38" s="282"/>
      <c r="G38" s="300"/>
      <c r="H38" s="281"/>
      <c r="I38" s="1"/>
      <c r="J38" s="7"/>
      <c r="K38" s="7"/>
    </row>
    <row r="39" spans="1:21" ht="18" customHeight="1" x14ac:dyDescent="0.15">
      <c r="C39" s="286"/>
      <c r="D39" s="286"/>
      <c r="E39" s="34"/>
      <c r="F39" s="34"/>
      <c r="G39" s="34"/>
      <c r="H39" s="34"/>
      <c r="I39" s="1"/>
      <c r="J39" s="7"/>
      <c r="K39" s="7"/>
    </row>
    <row r="40" spans="1:21" ht="18" customHeight="1" x14ac:dyDescent="0.15">
      <c r="B40" s="19"/>
      <c r="C40" s="286"/>
      <c r="D40" s="286"/>
      <c r="E40" s="34"/>
      <c r="F40" s="34"/>
      <c r="G40" s="34"/>
      <c r="H40" s="34"/>
      <c r="I40" s="1"/>
      <c r="J40" s="7"/>
      <c r="K40" s="7"/>
    </row>
    <row r="41" spans="1:21" ht="18" customHeight="1" x14ac:dyDescent="0.15">
      <c r="B41" s="19"/>
      <c r="C41" s="286"/>
      <c r="D41" s="286"/>
      <c r="E41" s="34"/>
      <c r="F41" s="34"/>
      <c r="G41" s="34"/>
      <c r="H41" s="34"/>
      <c r="I41" s="1"/>
      <c r="J41" s="7"/>
      <c r="K41" s="7"/>
      <c r="L41" s="28"/>
    </row>
    <row r="42" spans="1:21" ht="18" customHeight="1" x14ac:dyDescent="0.15">
      <c r="B42" s="19"/>
      <c r="C42" s="286"/>
      <c r="D42" s="286"/>
      <c r="E42" s="34"/>
      <c r="F42" s="34"/>
      <c r="G42" s="34"/>
      <c r="H42" s="34"/>
      <c r="I42" s="1"/>
      <c r="J42" s="7"/>
      <c r="K42" s="7"/>
      <c r="L42" s="28"/>
    </row>
    <row r="43" spans="1:21" ht="18" customHeight="1" x14ac:dyDescent="0.15">
      <c r="B43" s="19"/>
      <c r="C43" s="20"/>
      <c r="D43" s="20"/>
      <c r="E43" s="34"/>
      <c r="F43" s="20"/>
      <c r="G43" s="20"/>
      <c r="H43" s="20"/>
      <c r="I43" s="1"/>
      <c r="J43" s="7"/>
      <c r="K43" s="7"/>
      <c r="L43" s="10"/>
    </row>
    <row r="44" spans="1:21" ht="18" customHeight="1" x14ac:dyDescent="0.15">
      <c r="B44" s="19"/>
      <c r="C44" s="20"/>
      <c r="D44" s="20"/>
      <c r="E44" s="34"/>
      <c r="F44" s="20"/>
      <c r="G44" s="20"/>
      <c r="H44" s="20"/>
      <c r="I44" s="1"/>
      <c r="J44" s="7"/>
      <c r="K44" s="7"/>
      <c r="L44" s="10"/>
    </row>
    <row r="45" spans="1:21" ht="18" customHeight="1" x14ac:dyDescent="0.15">
      <c r="B45" s="19"/>
      <c r="C45" s="20"/>
      <c r="D45" s="20"/>
      <c r="E45" s="34"/>
      <c r="F45" s="20"/>
      <c r="G45" s="20"/>
      <c r="H45" s="20"/>
      <c r="I45" s="1"/>
      <c r="J45" s="7"/>
      <c r="K45" s="7"/>
      <c r="L45" s="10"/>
    </row>
    <row r="46" spans="1:21" ht="18" customHeight="1" x14ac:dyDescent="0.15">
      <c r="B46" s="19"/>
      <c r="C46" s="20"/>
      <c r="D46" s="20"/>
      <c r="E46" s="34"/>
      <c r="F46" s="20"/>
      <c r="G46" s="20"/>
      <c r="H46" s="20"/>
      <c r="I46" s="1"/>
      <c r="J46" s="7"/>
      <c r="K46" s="7"/>
      <c r="L46" s="10"/>
    </row>
    <row r="47" spans="1:21" ht="18" customHeight="1" x14ac:dyDescent="0.15">
      <c r="B47" s="19"/>
      <c r="C47" s="20"/>
      <c r="D47" s="20"/>
      <c r="E47" s="34"/>
      <c r="F47" s="20"/>
      <c r="G47" s="20"/>
      <c r="H47" s="20"/>
      <c r="I47" s="1"/>
      <c r="J47" s="7"/>
      <c r="K47" s="7"/>
      <c r="L47" s="10"/>
    </row>
    <row r="48" spans="1:21" ht="18" customHeight="1" x14ac:dyDescent="0.15">
      <c r="B48" s="19"/>
      <c r="C48" s="20"/>
      <c r="D48" s="20"/>
      <c r="E48" s="34"/>
      <c r="F48" s="20"/>
      <c r="G48" s="20"/>
      <c r="H48" s="20"/>
      <c r="I48" s="1"/>
      <c r="J48" s="7"/>
      <c r="K48" s="7"/>
      <c r="L48" s="10"/>
    </row>
    <row r="49" spans="2:12" ht="18" customHeight="1" x14ac:dyDescent="0.15">
      <c r="B49" s="19"/>
      <c r="C49" s="20"/>
      <c r="D49" s="20"/>
      <c r="E49" s="34"/>
      <c r="F49" s="20"/>
      <c r="G49" s="20"/>
      <c r="H49" s="20"/>
      <c r="I49" s="1"/>
      <c r="J49" s="7"/>
      <c r="K49" s="7"/>
      <c r="L49" s="28"/>
    </row>
    <row r="50" spans="2:12" ht="18" customHeight="1" x14ac:dyDescent="0.15">
      <c r="B50" s="19"/>
      <c r="C50" s="20"/>
      <c r="D50" s="20"/>
      <c r="E50" s="34"/>
      <c r="F50" s="20"/>
      <c r="G50" s="20"/>
      <c r="H50" s="20"/>
      <c r="I50" s="1"/>
      <c r="J50" s="7"/>
      <c r="K50" s="7"/>
      <c r="L50" s="28"/>
    </row>
    <row r="51" spans="2:12" ht="18" customHeight="1" x14ac:dyDescent="0.15">
      <c r="B51" s="19"/>
      <c r="C51" s="20"/>
      <c r="D51" s="20"/>
      <c r="E51" s="34"/>
      <c r="F51" s="20"/>
      <c r="G51" s="20"/>
      <c r="H51" s="20"/>
      <c r="I51" s="1"/>
      <c r="J51" s="7"/>
      <c r="K51" s="7"/>
    </row>
    <row r="52" spans="2:12" ht="18" customHeight="1" x14ac:dyDescent="0.15">
      <c r="B52" s="19"/>
      <c r="C52" s="20"/>
      <c r="D52" s="20"/>
      <c r="E52" s="34"/>
      <c r="F52" s="20"/>
      <c r="G52" s="20"/>
      <c r="H52" s="20"/>
      <c r="I52" s="1"/>
      <c r="J52" s="7"/>
      <c r="K52" s="7"/>
    </row>
    <row r="53" spans="2:12" ht="18" customHeight="1" x14ac:dyDescent="0.15">
      <c r="B53" s="19"/>
      <c r="C53" s="20"/>
      <c r="D53" s="20"/>
      <c r="E53" s="34"/>
      <c r="F53" s="20"/>
      <c r="G53" s="20"/>
      <c r="H53" s="20"/>
      <c r="I53" s="1"/>
    </row>
    <row r="54" spans="2:12" ht="18" customHeight="1" x14ac:dyDescent="0.15"/>
    <row r="55" spans="2:12" ht="18.75" customHeight="1" x14ac:dyDescent="0.15"/>
    <row r="56" spans="2:12" ht="18.75" customHeight="1" x14ac:dyDescent="0.15"/>
    <row r="57" spans="2:12" ht="15" customHeight="1" x14ac:dyDescent="0.15"/>
    <row r="58" spans="2:12" ht="15" customHeight="1" x14ac:dyDescent="0.15"/>
    <row r="59" spans="2:12" ht="18.75" customHeight="1" x14ac:dyDescent="0.15"/>
    <row r="60" spans="2:12" ht="18.75" customHeight="1" x14ac:dyDescent="0.15"/>
    <row r="61" spans="2:12" ht="18" customHeight="1" x14ac:dyDescent="0.15"/>
    <row r="62" spans="2:12" ht="18" customHeight="1" x14ac:dyDescent="0.15"/>
    <row r="63" spans="2:12" ht="18.75" customHeight="1" x14ac:dyDescent="0.15"/>
    <row r="64" spans="2:12" ht="18.75" customHeight="1" x14ac:dyDescent="0.15"/>
    <row r="65" ht="15" customHeight="1" x14ac:dyDescent="0.15"/>
    <row r="66" ht="15" customHeight="1" x14ac:dyDescent="0.15"/>
    <row r="67" ht="18.75" customHeight="1" x14ac:dyDescent="0.15"/>
  </sheetData>
  <mergeCells count="270">
    <mergeCell ref="D22:D23"/>
    <mergeCell ref="H30:H31"/>
    <mergeCell ref="G14:G15"/>
    <mergeCell ref="I17:I18"/>
    <mergeCell ref="F18:F19"/>
    <mergeCell ref="E32:E33"/>
    <mergeCell ref="E30:E31"/>
    <mergeCell ref="E22:E23"/>
    <mergeCell ref="E24:E25"/>
    <mergeCell ref="E14:E15"/>
    <mergeCell ref="E16:E17"/>
    <mergeCell ref="U32:U33"/>
    <mergeCell ref="O34:O35"/>
    <mergeCell ref="P34:P35"/>
    <mergeCell ref="Q34:Q35"/>
    <mergeCell ref="R34:R35"/>
    <mergeCell ref="S34:S35"/>
    <mergeCell ref="T34:T35"/>
    <mergeCell ref="U34:U35"/>
    <mergeCell ref="S32:S33"/>
    <mergeCell ref="T32:T33"/>
    <mergeCell ref="O32:O33"/>
    <mergeCell ref="P32:P33"/>
    <mergeCell ref="Q32:Q33"/>
    <mergeCell ref="R32:R33"/>
    <mergeCell ref="U28:U29"/>
    <mergeCell ref="O30:O31"/>
    <mergeCell ref="P30:P31"/>
    <mergeCell ref="Q30:Q31"/>
    <mergeCell ref="T20:T21"/>
    <mergeCell ref="Q24:Q25"/>
    <mergeCell ref="R24:R25"/>
    <mergeCell ref="O26:O27"/>
    <mergeCell ref="P26:P27"/>
    <mergeCell ref="R30:R31"/>
    <mergeCell ref="S30:S31"/>
    <mergeCell ref="T30:T31"/>
    <mergeCell ref="U30:U31"/>
    <mergeCell ref="S28:S29"/>
    <mergeCell ref="T28:T29"/>
    <mergeCell ref="O28:O29"/>
    <mergeCell ref="P28:P29"/>
    <mergeCell ref="Q28:Q29"/>
    <mergeCell ref="R28:R29"/>
    <mergeCell ref="Q20:Q21"/>
    <mergeCell ref="R20:R21"/>
    <mergeCell ref="Q26:Q27"/>
    <mergeCell ref="R26:R27"/>
    <mergeCell ref="S18:S19"/>
    <mergeCell ref="T18:T19"/>
    <mergeCell ref="U18:U19"/>
    <mergeCell ref="O16:O17"/>
    <mergeCell ref="P16:P17"/>
    <mergeCell ref="S26:S27"/>
    <mergeCell ref="T26:T27"/>
    <mergeCell ref="U26:U27"/>
    <mergeCell ref="O24:O25"/>
    <mergeCell ref="P24:P25"/>
    <mergeCell ref="S24:S25"/>
    <mergeCell ref="T24:T25"/>
    <mergeCell ref="U24:U25"/>
    <mergeCell ref="U20:U21"/>
    <mergeCell ref="O22:O23"/>
    <mergeCell ref="P22:P23"/>
    <mergeCell ref="Q22:Q23"/>
    <mergeCell ref="R22:R23"/>
    <mergeCell ref="S22:S23"/>
    <mergeCell ref="T22:T23"/>
    <mergeCell ref="U22:U23"/>
    <mergeCell ref="O20:O21"/>
    <mergeCell ref="P20:P21"/>
    <mergeCell ref="S20:S21"/>
    <mergeCell ref="S14:S15"/>
    <mergeCell ref="T14:T15"/>
    <mergeCell ref="U14:U15"/>
    <mergeCell ref="O12:O13"/>
    <mergeCell ref="P12:P13"/>
    <mergeCell ref="S16:S17"/>
    <mergeCell ref="T16:T17"/>
    <mergeCell ref="Q16:Q17"/>
    <mergeCell ref="R16:R17"/>
    <mergeCell ref="U16:U17"/>
    <mergeCell ref="O14:O15"/>
    <mergeCell ref="P14:P15"/>
    <mergeCell ref="Q14:Q15"/>
    <mergeCell ref="R14:R15"/>
    <mergeCell ref="S8:S9"/>
    <mergeCell ref="T8:T9"/>
    <mergeCell ref="Q8:Q9"/>
    <mergeCell ref="R8:R9"/>
    <mergeCell ref="S12:S13"/>
    <mergeCell ref="T12:T13"/>
    <mergeCell ref="U8:U9"/>
    <mergeCell ref="O10:O11"/>
    <mergeCell ref="P10:P11"/>
    <mergeCell ref="Q10:Q11"/>
    <mergeCell ref="R10:R11"/>
    <mergeCell ref="S10:S11"/>
    <mergeCell ref="T10:T11"/>
    <mergeCell ref="U10:U11"/>
    <mergeCell ref="O8:O9"/>
    <mergeCell ref="P8:P9"/>
    <mergeCell ref="U12:U13"/>
    <mergeCell ref="Q12:Q13"/>
    <mergeCell ref="R12:R13"/>
    <mergeCell ref="U4:U5"/>
    <mergeCell ref="O6:O7"/>
    <mergeCell ref="P6:P7"/>
    <mergeCell ref="Q6:Q7"/>
    <mergeCell ref="R6:R7"/>
    <mergeCell ref="S6:S7"/>
    <mergeCell ref="T6:T7"/>
    <mergeCell ref="U6:U7"/>
    <mergeCell ref="O4:O5"/>
    <mergeCell ref="P4:P5"/>
    <mergeCell ref="S4:S5"/>
    <mergeCell ref="T4:T5"/>
    <mergeCell ref="Q4:Q5"/>
    <mergeCell ref="R4:R5"/>
    <mergeCell ref="C30:C31"/>
    <mergeCell ref="D30:D31"/>
    <mergeCell ref="J15:J16"/>
    <mergeCell ref="O18:O19"/>
    <mergeCell ref="P18:P19"/>
    <mergeCell ref="Q18:Q19"/>
    <mergeCell ref="R18:R19"/>
    <mergeCell ref="M20:M21"/>
    <mergeCell ref="M18:M19"/>
    <mergeCell ref="F30:F31"/>
    <mergeCell ref="H24:H25"/>
    <mergeCell ref="G26:G27"/>
    <mergeCell ref="H20:H21"/>
    <mergeCell ref="F26:F27"/>
    <mergeCell ref="H26:H27"/>
    <mergeCell ref="J31:J32"/>
    <mergeCell ref="J23:J24"/>
    <mergeCell ref="H32:H33"/>
    <mergeCell ref="G32:G33"/>
    <mergeCell ref="G22:G23"/>
    <mergeCell ref="G24:G25"/>
    <mergeCell ref="F22:F23"/>
    <mergeCell ref="F24:F25"/>
    <mergeCell ref="G16:G17"/>
    <mergeCell ref="D12:D13"/>
    <mergeCell ref="C14:C15"/>
    <mergeCell ref="D14:D15"/>
    <mergeCell ref="F14:F15"/>
    <mergeCell ref="C41:C42"/>
    <mergeCell ref="D41:D42"/>
    <mergeCell ref="H34:H35"/>
    <mergeCell ref="G28:G29"/>
    <mergeCell ref="G30:G31"/>
    <mergeCell ref="F12:F13"/>
    <mergeCell ref="C32:C33"/>
    <mergeCell ref="G37:G38"/>
    <mergeCell ref="C24:C25"/>
    <mergeCell ref="H14:H15"/>
    <mergeCell ref="D37:D38"/>
    <mergeCell ref="C37:C38"/>
    <mergeCell ref="E37:E38"/>
    <mergeCell ref="H37:H38"/>
    <mergeCell ref="E18:E19"/>
    <mergeCell ref="F37:F38"/>
    <mergeCell ref="C39:C40"/>
    <mergeCell ref="D39:D40"/>
    <mergeCell ref="H12:H13"/>
    <mergeCell ref="C34:C35"/>
    <mergeCell ref="B34:B35"/>
    <mergeCell ref="B26:B27"/>
    <mergeCell ref="B28:B29"/>
    <mergeCell ref="B30:B31"/>
    <mergeCell ref="B32:B33"/>
    <mergeCell ref="I33:I34"/>
    <mergeCell ref="F28:F29"/>
    <mergeCell ref="B20:B21"/>
    <mergeCell ref="B22:B23"/>
    <mergeCell ref="I21:I22"/>
    <mergeCell ref="I25:I26"/>
    <mergeCell ref="I29:I30"/>
    <mergeCell ref="H28:H29"/>
    <mergeCell ref="D28:D29"/>
    <mergeCell ref="D26:D27"/>
    <mergeCell ref="D34:D35"/>
    <mergeCell ref="D24:D25"/>
    <mergeCell ref="F32:F33"/>
    <mergeCell ref="D32:D33"/>
    <mergeCell ref="E26:E27"/>
    <mergeCell ref="E34:E35"/>
    <mergeCell ref="E20:E21"/>
    <mergeCell ref="F34:F35"/>
    <mergeCell ref="G34:G35"/>
    <mergeCell ref="B2:L2"/>
    <mergeCell ref="E6:E7"/>
    <mergeCell ref="K11:K12"/>
    <mergeCell ref="D4:D5"/>
    <mergeCell ref="C10:C11"/>
    <mergeCell ref="I5:I6"/>
    <mergeCell ref="J7:J8"/>
    <mergeCell ref="F8:F9"/>
    <mergeCell ref="H8:H9"/>
    <mergeCell ref="G10:G11"/>
    <mergeCell ref="G12:G13"/>
    <mergeCell ref="G4:G5"/>
    <mergeCell ref="G6:G7"/>
    <mergeCell ref="F4:F5"/>
    <mergeCell ref="C6:C7"/>
    <mergeCell ref="D6:D7"/>
    <mergeCell ref="B8:B9"/>
    <mergeCell ref="H6:H7"/>
    <mergeCell ref="I9:I10"/>
    <mergeCell ref="I13:I14"/>
    <mergeCell ref="E10:E11"/>
    <mergeCell ref="C8:C9"/>
    <mergeCell ref="D8:D9"/>
    <mergeCell ref="C12:C13"/>
    <mergeCell ref="C20:C21"/>
    <mergeCell ref="D20:D21"/>
    <mergeCell ref="C18:C19"/>
    <mergeCell ref="G20:G21"/>
    <mergeCell ref="F20:F21"/>
    <mergeCell ref="D18:D19"/>
    <mergeCell ref="G18:G19"/>
    <mergeCell ref="C16:C17"/>
    <mergeCell ref="D16:D17"/>
    <mergeCell ref="F10:F11"/>
    <mergeCell ref="E4:E5"/>
    <mergeCell ref="E8:E9"/>
    <mergeCell ref="F6:F7"/>
    <mergeCell ref="K35:L35"/>
    <mergeCell ref="K27:K28"/>
    <mergeCell ref="L19:L20"/>
    <mergeCell ref="H22:H23"/>
    <mergeCell ref="H18:H19"/>
    <mergeCell ref="E28:E29"/>
    <mergeCell ref="E12:E13"/>
    <mergeCell ref="A6:A7"/>
    <mergeCell ref="A4:A5"/>
    <mergeCell ref="A8:A9"/>
    <mergeCell ref="A14:A15"/>
    <mergeCell ref="A18:A19"/>
    <mergeCell ref="A16:A17"/>
    <mergeCell ref="A10:A11"/>
    <mergeCell ref="A12:A13"/>
    <mergeCell ref="B10:B11"/>
    <mergeCell ref="B12:B13"/>
    <mergeCell ref="B14:B15"/>
    <mergeCell ref="B1:L1"/>
    <mergeCell ref="A28:A29"/>
    <mergeCell ref="A34:A35"/>
    <mergeCell ref="A22:A23"/>
    <mergeCell ref="A24:A25"/>
    <mergeCell ref="A30:A31"/>
    <mergeCell ref="A32:A33"/>
    <mergeCell ref="A26:A27"/>
    <mergeCell ref="C22:C23"/>
    <mergeCell ref="B24:B25"/>
    <mergeCell ref="C28:C29"/>
    <mergeCell ref="C26:C27"/>
    <mergeCell ref="B16:B17"/>
    <mergeCell ref="B18:B19"/>
    <mergeCell ref="A20:A21"/>
    <mergeCell ref="H4:H5"/>
    <mergeCell ref="H10:H11"/>
    <mergeCell ref="F16:F17"/>
    <mergeCell ref="H16:H17"/>
    <mergeCell ref="D10:D11"/>
    <mergeCell ref="C4:C5"/>
    <mergeCell ref="G8:G9"/>
    <mergeCell ref="B4:B5"/>
    <mergeCell ref="B6:B7"/>
  </mergeCells>
  <phoneticPr fontId="2"/>
  <printOptions horizontalCentered="1" verticalCentered="1"/>
  <pageMargins left="0" right="0" top="0.78740157480314965" bottom="3.937007874015748E-2" header="0" footer="0"/>
  <pageSetup paperSize="9" scale="80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view="pageBreakPreview" topLeftCell="A10" zoomScaleNormal="100" zoomScaleSheetLayoutView="100" workbookViewId="0">
      <selection activeCell="B18" sqref="B18:G19"/>
    </sheetView>
  </sheetViews>
  <sheetFormatPr defaultRowHeight="13.5" x14ac:dyDescent="0.15"/>
  <cols>
    <col min="1" max="1" width="4.5" customWidth="1"/>
    <col min="2" max="2" width="10.125" style="6" customWidth="1"/>
    <col min="3" max="3" width="10.125" style="64" customWidth="1"/>
    <col min="4" max="4" width="12.75" style="88" hidden="1" customWidth="1"/>
    <col min="5" max="5" width="2.625" customWidth="1"/>
    <col min="6" max="6" width="21.375" bestFit="1" customWidth="1"/>
    <col min="7" max="7" width="2.625" customWidth="1"/>
    <col min="8" max="8" width="10" customWidth="1"/>
    <col min="9" max="11" width="12.75" customWidth="1"/>
    <col min="12" max="12" width="20.375" customWidth="1"/>
    <col min="13" max="13" width="13.5" customWidth="1"/>
    <col min="19" max="19" width="23" customWidth="1"/>
  </cols>
  <sheetData>
    <row r="1" spans="1:20" ht="36.75" customHeight="1" thickBot="1" x14ac:dyDescent="0.2">
      <c r="A1" s="384" t="s">
        <v>385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O1" s="16"/>
      <c r="P1" s="4"/>
      <c r="Q1" s="4"/>
      <c r="R1" s="4"/>
      <c r="S1" s="1"/>
    </row>
    <row r="2" spans="1:20" ht="30" customHeight="1" thickBot="1" x14ac:dyDescent="0.2">
      <c r="B2" s="334" t="s">
        <v>1</v>
      </c>
      <c r="C2" s="335"/>
      <c r="D2" s="335"/>
      <c r="E2" s="335"/>
      <c r="F2" s="335"/>
      <c r="G2" s="335"/>
      <c r="H2" s="335"/>
      <c r="I2" s="335"/>
      <c r="J2" s="335"/>
      <c r="K2" s="335"/>
      <c r="L2" s="336"/>
      <c r="M2" s="54"/>
      <c r="O2" s="16"/>
      <c r="P2" s="4"/>
      <c r="Q2" s="4"/>
      <c r="R2" s="4"/>
      <c r="S2" s="1"/>
    </row>
    <row r="3" spans="1:20" ht="32.1" customHeight="1" x14ac:dyDescent="0.15">
      <c r="A3" s="2"/>
      <c r="B3" s="62"/>
      <c r="C3" s="63"/>
      <c r="D3" s="85"/>
      <c r="E3" s="2"/>
      <c r="F3" s="2"/>
      <c r="G3" s="2"/>
      <c r="H3" s="71" t="s">
        <v>5</v>
      </c>
      <c r="I3" s="76" t="s">
        <v>6</v>
      </c>
      <c r="J3" s="71" t="s">
        <v>7</v>
      </c>
      <c r="K3" s="71" t="s">
        <v>8</v>
      </c>
      <c r="L3" s="71"/>
      <c r="O3" s="16"/>
      <c r="P3" s="4"/>
      <c r="Q3" s="4"/>
      <c r="R3" s="4"/>
      <c r="S3" s="1"/>
    </row>
    <row r="4" spans="1:20" ht="27.95" customHeight="1" thickBot="1" x14ac:dyDescent="0.25">
      <c r="A4" s="279">
        <v>1</v>
      </c>
      <c r="B4" s="215" t="s">
        <v>289</v>
      </c>
      <c r="C4" s="215" t="s">
        <v>296</v>
      </c>
      <c r="D4" s="264" t="str">
        <f>CONCATENATE(B4,C4)</f>
        <v>平岡伸雄</v>
      </c>
      <c r="E4" s="47" t="s">
        <v>31</v>
      </c>
      <c r="F4" s="60" t="s">
        <v>255</v>
      </c>
      <c r="G4" s="47" t="s">
        <v>32</v>
      </c>
      <c r="H4" s="25"/>
      <c r="I4" s="14"/>
      <c r="J4" s="14"/>
      <c r="K4" s="14"/>
      <c r="L4" s="14"/>
      <c r="O4" s="282"/>
      <c r="P4" s="286"/>
      <c r="Q4" s="282"/>
      <c r="R4" s="309"/>
      <c r="S4" s="329"/>
      <c r="T4" s="329"/>
    </row>
    <row r="5" spans="1:20" ht="27.95" customHeight="1" thickTop="1" thickBot="1" x14ac:dyDescent="0.25">
      <c r="A5" s="279"/>
      <c r="B5" s="216" t="s">
        <v>126</v>
      </c>
      <c r="C5" s="216" t="s">
        <v>128</v>
      </c>
      <c r="D5" s="264" t="str">
        <f t="shared" ref="D5:D35" si="0">CONCATENATE(B5,C5)</f>
        <v>佐野有佑</v>
      </c>
      <c r="E5" s="48" t="s">
        <v>31</v>
      </c>
      <c r="F5" s="61" t="s">
        <v>121</v>
      </c>
      <c r="G5" s="48" t="s">
        <v>32</v>
      </c>
      <c r="H5" s="341"/>
      <c r="I5" s="140" t="str">
        <f>D4</f>
        <v>平岡伸雄</v>
      </c>
      <c r="J5" s="116"/>
      <c r="K5" s="14"/>
      <c r="L5" s="14"/>
      <c r="M5" s="115"/>
      <c r="O5" s="282"/>
      <c r="P5" s="286"/>
      <c r="Q5" s="282"/>
      <c r="R5" s="309"/>
      <c r="S5" s="329"/>
      <c r="T5" s="329"/>
    </row>
    <row r="6" spans="1:20" ht="27.95" customHeight="1" thickTop="1" thickBot="1" x14ac:dyDescent="0.25">
      <c r="A6" s="279">
        <v>2</v>
      </c>
      <c r="C6" s="337" t="s">
        <v>61</v>
      </c>
      <c r="D6" s="264" t="str">
        <f t="shared" si="0"/>
        <v>Bye</v>
      </c>
      <c r="E6" s="265"/>
      <c r="F6" s="254"/>
      <c r="G6" s="47"/>
      <c r="H6" s="342"/>
      <c r="I6" s="156"/>
      <c r="J6" s="116"/>
      <c r="K6" s="14"/>
      <c r="L6" s="14"/>
      <c r="O6" s="286"/>
      <c r="P6" s="286"/>
      <c r="Q6" s="286"/>
      <c r="R6" s="286"/>
      <c r="S6" s="286"/>
      <c r="T6" s="286"/>
    </row>
    <row r="7" spans="1:20" ht="27.95" customHeight="1" thickTop="1" thickBot="1" x14ac:dyDescent="0.25">
      <c r="A7" s="279"/>
      <c r="B7" s="129"/>
      <c r="C7" s="337"/>
      <c r="D7" s="264" t="str">
        <f t="shared" si="0"/>
        <v/>
      </c>
      <c r="E7" s="265"/>
      <c r="F7" s="254"/>
      <c r="G7" s="48"/>
      <c r="H7" s="115"/>
      <c r="I7" s="339" t="s">
        <v>63</v>
      </c>
      <c r="J7" s="140"/>
      <c r="K7" s="14"/>
      <c r="L7" s="14"/>
      <c r="O7" s="286"/>
      <c r="P7" s="286"/>
      <c r="Q7" s="286"/>
      <c r="R7" s="286"/>
      <c r="S7" s="286"/>
      <c r="T7" s="286"/>
    </row>
    <row r="8" spans="1:20" ht="27.95" customHeight="1" thickTop="1" thickBot="1" x14ac:dyDescent="0.25">
      <c r="A8" s="279">
        <v>3</v>
      </c>
      <c r="B8" s="215" t="s">
        <v>275</v>
      </c>
      <c r="C8" s="215" t="s">
        <v>283</v>
      </c>
      <c r="D8" s="264" t="str">
        <f t="shared" si="0"/>
        <v>五味慈恩</v>
      </c>
      <c r="E8" s="47" t="s">
        <v>31</v>
      </c>
      <c r="F8" s="60" t="s">
        <v>256</v>
      </c>
      <c r="G8" s="47" t="s">
        <v>32</v>
      </c>
      <c r="H8" s="46"/>
      <c r="I8" s="340"/>
      <c r="J8" s="156"/>
      <c r="K8" s="116"/>
      <c r="L8" s="14"/>
      <c r="O8" s="282"/>
      <c r="P8" s="286"/>
      <c r="Q8" s="282"/>
      <c r="R8" s="309"/>
      <c r="S8" s="381"/>
      <c r="T8" s="329"/>
    </row>
    <row r="9" spans="1:20" ht="27.95" customHeight="1" thickTop="1" thickBot="1" x14ac:dyDescent="0.25">
      <c r="A9" s="279"/>
      <c r="B9" s="216" t="s">
        <v>276</v>
      </c>
      <c r="C9" s="216" t="s">
        <v>218</v>
      </c>
      <c r="D9" s="264" t="str">
        <f t="shared" si="0"/>
        <v>縄田陸</v>
      </c>
      <c r="E9" s="48" t="s">
        <v>31</v>
      </c>
      <c r="F9" s="61" t="s">
        <v>219</v>
      </c>
      <c r="G9" s="48" t="s">
        <v>32</v>
      </c>
      <c r="H9" s="341" t="s">
        <v>64</v>
      </c>
      <c r="I9" s="147"/>
      <c r="J9" s="139"/>
      <c r="K9" s="116"/>
      <c r="L9" s="14"/>
      <c r="O9" s="282"/>
      <c r="P9" s="286"/>
      <c r="Q9" s="282"/>
      <c r="R9" s="309"/>
      <c r="S9" s="382"/>
      <c r="T9" s="329"/>
    </row>
    <row r="10" spans="1:20" ht="27.95" customHeight="1" thickTop="1" thickBot="1" x14ac:dyDescent="0.25">
      <c r="A10" s="279">
        <v>4</v>
      </c>
      <c r="B10" s="215" t="s">
        <v>59</v>
      </c>
      <c r="C10" s="215" t="s">
        <v>306</v>
      </c>
      <c r="D10" s="264" t="str">
        <f t="shared" si="0"/>
        <v>長田直樹</v>
      </c>
      <c r="E10" s="47" t="s">
        <v>31</v>
      </c>
      <c r="F10" s="60" t="s">
        <v>56</v>
      </c>
      <c r="G10" s="47" t="s">
        <v>32</v>
      </c>
      <c r="H10" s="342"/>
      <c r="I10" s="148"/>
      <c r="J10" s="98"/>
      <c r="K10" s="116"/>
      <c r="L10" s="14"/>
      <c r="O10" s="282"/>
      <c r="P10" s="286"/>
      <c r="Q10" s="282"/>
      <c r="R10" s="309"/>
      <c r="S10" s="381"/>
      <c r="T10" s="329"/>
    </row>
    <row r="11" spans="1:20" ht="27.95" customHeight="1" thickTop="1" thickBot="1" x14ac:dyDescent="0.25">
      <c r="A11" s="279"/>
      <c r="B11" s="216" t="s">
        <v>23</v>
      </c>
      <c r="C11" s="216" t="s">
        <v>210</v>
      </c>
      <c r="D11" s="264" t="str">
        <f t="shared" si="0"/>
        <v>佐々木剛</v>
      </c>
      <c r="E11" s="48" t="s">
        <v>31</v>
      </c>
      <c r="F11" s="61" t="s">
        <v>123</v>
      </c>
      <c r="G11" s="48" t="s">
        <v>32</v>
      </c>
      <c r="H11" s="1"/>
      <c r="I11" s="146"/>
      <c r="J11" s="338" t="s">
        <v>72</v>
      </c>
      <c r="K11" s="140"/>
      <c r="L11" s="14"/>
      <c r="O11" s="282"/>
      <c r="P11" s="286"/>
      <c r="Q11" s="282"/>
      <c r="R11" s="309"/>
      <c r="S11" s="382"/>
      <c r="T11" s="329"/>
    </row>
    <row r="12" spans="1:20" ht="27.95" customHeight="1" thickTop="1" thickBot="1" x14ac:dyDescent="0.25">
      <c r="A12" s="279">
        <v>5</v>
      </c>
      <c r="B12" s="215" t="s">
        <v>269</v>
      </c>
      <c r="C12" s="215" t="s">
        <v>270</v>
      </c>
      <c r="D12" s="264" t="str">
        <f t="shared" si="0"/>
        <v>竹村大樹</v>
      </c>
      <c r="E12" s="47" t="s">
        <v>31</v>
      </c>
      <c r="F12" s="60" t="s">
        <v>257</v>
      </c>
      <c r="G12" s="47" t="s">
        <v>32</v>
      </c>
      <c r="H12" s="25"/>
      <c r="I12" s="103"/>
      <c r="J12" s="338"/>
      <c r="K12" s="156"/>
      <c r="L12" s="14"/>
      <c r="O12" s="282"/>
      <c r="P12" s="286"/>
      <c r="Q12" s="383"/>
      <c r="R12" s="309"/>
      <c r="S12" s="381"/>
      <c r="T12" s="329"/>
    </row>
    <row r="13" spans="1:20" ht="27.95" customHeight="1" thickTop="1" thickBot="1" x14ac:dyDescent="0.25">
      <c r="A13" s="279"/>
      <c r="B13" s="216" t="s">
        <v>301</v>
      </c>
      <c r="C13" s="216" t="s">
        <v>307</v>
      </c>
      <c r="D13" s="264" t="str">
        <f t="shared" si="0"/>
        <v>綿貫友哉</v>
      </c>
      <c r="E13" s="48" t="s">
        <v>31</v>
      </c>
      <c r="F13" s="61" t="s">
        <v>257</v>
      </c>
      <c r="G13" s="48" t="s">
        <v>32</v>
      </c>
      <c r="H13" s="341" t="s">
        <v>65</v>
      </c>
      <c r="I13" s="140" t="str">
        <f>D12</f>
        <v>竹村大樹</v>
      </c>
      <c r="J13" s="26"/>
      <c r="K13" s="139"/>
      <c r="L13" s="80"/>
      <c r="O13" s="282"/>
      <c r="P13" s="286"/>
      <c r="Q13" s="282"/>
      <c r="R13" s="309"/>
      <c r="S13" s="382"/>
      <c r="T13" s="329"/>
    </row>
    <row r="14" spans="1:20" ht="27.95" customHeight="1" thickTop="1" thickBot="1" x14ac:dyDescent="0.25">
      <c r="A14" s="279">
        <v>6</v>
      </c>
      <c r="B14" s="129" t="s">
        <v>295</v>
      </c>
      <c r="C14" s="129" t="s">
        <v>308</v>
      </c>
      <c r="D14" s="264" t="str">
        <f t="shared" si="0"/>
        <v>中山賢太</v>
      </c>
      <c r="E14" s="265"/>
      <c r="F14" s="254" t="s">
        <v>258</v>
      </c>
      <c r="G14" s="47"/>
      <c r="H14" s="342"/>
      <c r="I14" s="156"/>
      <c r="J14" s="26"/>
      <c r="K14" s="98"/>
      <c r="L14" s="91"/>
      <c r="M14" s="1"/>
      <c r="O14" s="282"/>
      <c r="P14" s="286"/>
      <c r="Q14" s="278"/>
      <c r="R14" s="309"/>
      <c r="S14" s="381"/>
      <c r="T14" s="329"/>
    </row>
    <row r="15" spans="1:20" ht="27.95" customHeight="1" thickTop="1" thickBot="1" x14ac:dyDescent="0.25">
      <c r="A15" s="279"/>
      <c r="B15" s="129" t="s">
        <v>274</v>
      </c>
      <c r="C15" s="129" t="s">
        <v>213</v>
      </c>
      <c r="D15" s="264" t="str">
        <f t="shared" si="0"/>
        <v>中村天之丞</v>
      </c>
      <c r="E15" s="265"/>
      <c r="F15" s="254" t="s">
        <v>214</v>
      </c>
      <c r="G15" s="48"/>
      <c r="H15" s="1"/>
      <c r="I15" s="339" t="s">
        <v>69</v>
      </c>
      <c r="J15" s="150"/>
      <c r="K15" s="26"/>
      <c r="L15" s="90"/>
      <c r="M15" s="1"/>
      <c r="O15" s="282"/>
      <c r="P15" s="286"/>
      <c r="Q15" s="278"/>
      <c r="R15" s="309"/>
      <c r="S15" s="382"/>
      <c r="T15" s="329"/>
    </row>
    <row r="16" spans="1:20" ht="27.95" customHeight="1" thickTop="1" thickBot="1" x14ac:dyDescent="0.25">
      <c r="A16" s="279">
        <v>7</v>
      </c>
      <c r="B16" s="215" t="s">
        <v>302</v>
      </c>
      <c r="C16" s="215" t="s">
        <v>309</v>
      </c>
      <c r="D16" s="264" t="str">
        <f t="shared" si="0"/>
        <v>市瀬祐輝</v>
      </c>
      <c r="E16" s="47" t="s">
        <v>31</v>
      </c>
      <c r="F16" s="60" t="s">
        <v>202</v>
      </c>
      <c r="G16" s="47" t="s">
        <v>32</v>
      </c>
      <c r="H16" s="25"/>
      <c r="I16" s="339"/>
      <c r="J16" s="116"/>
      <c r="K16" s="26"/>
      <c r="L16" s="14"/>
      <c r="M16" s="1"/>
      <c r="O16" s="286"/>
      <c r="P16" s="286"/>
      <c r="Q16" s="286"/>
      <c r="R16" s="286"/>
      <c r="S16" s="286"/>
      <c r="T16" s="286"/>
    </row>
    <row r="17" spans="1:20" ht="27.95" customHeight="1" thickTop="1" thickBot="1" x14ac:dyDescent="0.25">
      <c r="A17" s="279"/>
      <c r="B17" s="216" t="s">
        <v>302</v>
      </c>
      <c r="C17" s="216" t="s">
        <v>310</v>
      </c>
      <c r="D17" s="264" t="str">
        <f t="shared" si="0"/>
        <v>市瀬知輝</v>
      </c>
      <c r="E17" s="48" t="s">
        <v>31</v>
      </c>
      <c r="F17" s="61" t="s">
        <v>202</v>
      </c>
      <c r="G17" s="48" t="s">
        <v>32</v>
      </c>
      <c r="H17" s="341" t="s">
        <v>66</v>
      </c>
      <c r="I17" s="147"/>
      <c r="J17" s="14"/>
      <c r="K17" s="26"/>
      <c r="L17" s="142" t="s">
        <v>45</v>
      </c>
      <c r="M17" s="1"/>
      <c r="O17" s="286"/>
      <c r="P17" s="286"/>
      <c r="Q17" s="286"/>
      <c r="R17" s="286"/>
      <c r="S17" s="286"/>
      <c r="T17" s="286"/>
    </row>
    <row r="18" spans="1:20" ht="27.95" customHeight="1" thickTop="1" thickBot="1" x14ac:dyDescent="0.25">
      <c r="A18" s="279">
        <v>8</v>
      </c>
      <c r="B18" s="215" t="s">
        <v>399</v>
      </c>
      <c r="C18" s="215" t="s">
        <v>391</v>
      </c>
      <c r="D18" s="264" t="str">
        <f t="shared" si="0"/>
        <v>西尾武蔵</v>
      </c>
      <c r="E18" s="47" t="s">
        <v>31</v>
      </c>
      <c r="F18" s="60" t="s">
        <v>267</v>
      </c>
      <c r="G18" s="47" t="s">
        <v>32</v>
      </c>
      <c r="H18" s="342"/>
      <c r="I18" s="148"/>
      <c r="J18" s="14"/>
      <c r="K18" s="26"/>
      <c r="L18" s="385"/>
      <c r="M18" s="1"/>
      <c r="O18" s="282"/>
      <c r="P18" s="286"/>
      <c r="Q18" s="282"/>
      <c r="R18" s="309"/>
      <c r="S18" s="382"/>
      <c r="T18" s="329"/>
    </row>
    <row r="19" spans="1:20" ht="27.95" customHeight="1" thickTop="1" thickBot="1" x14ac:dyDescent="0.25">
      <c r="A19" s="279"/>
      <c r="B19" s="216" t="s">
        <v>393</v>
      </c>
      <c r="C19" s="216" t="s">
        <v>394</v>
      </c>
      <c r="D19" s="264" t="str">
        <f t="shared" si="0"/>
        <v>倉部涼</v>
      </c>
      <c r="E19" s="48" t="s">
        <v>31</v>
      </c>
      <c r="F19" s="61" t="s">
        <v>396</v>
      </c>
      <c r="G19" s="48" t="s">
        <v>32</v>
      </c>
      <c r="H19" s="1"/>
      <c r="I19" s="14"/>
      <c r="J19" s="146"/>
      <c r="K19" s="339" t="s">
        <v>74</v>
      </c>
      <c r="L19" s="386"/>
      <c r="M19" s="1"/>
      <c r="O19" s="282"/>
      <c r="P19" s="286"/>
      <c r="Q19" s="282"/>
      <c r="R19" s="309"/>
      <c r="S19" s="382"/>
      <c r="T19" s="329"/>
    </row>
    <row r="20" spans="1:20" ht="27.95" customHeight="1" thickTop="1" thickBot="1" x14ac:dyDescent="0.25">
      <c r="A20" s="279">
        <v>9</v>
      </c>
      <c r="B20" s="215" t="s">
        <v>279</v>
      </c>
      <c r="C20" s="215" t="s">
        <v>287</v>
      </c>
      <c r="D20" s="264" t="str">
        <f t="shared" si="0"/>
        <v>星野由行</v>
      </c>
      <c r="E20" s="47" t="s">
        <v>31</v>
      </c>
      <c r="F20" s="60" t="s">
        <v>221</v>
      </c>
      <c r="G20" s="47" t="s">
        <v>32</v>
      </c>
      <c r="H20" s="25"/>
      <c r="I20" s="14"/>
      <c r="J20" s="14"/>
      <c r="K20" s="340"/>
      <c r="L20" s="354"/>
      <c r="M20" s="109"/>
      <c r="O20" s="282"/>
      <c r="P20" s="286"/>
      <c r="Q20" s="282"/>
      <c r="R20" s="309"/>
      <c r="S20" s="381"/>
      <c r="T20" s="329"/>
    </row>
    <row r="21" spans="1:20" ht="27.95" customHeight="1" thickTop="1" thickBot="1" x14ac:dyDescent="0.25">
      <c r="A21" s="279"/>
      <c r="B21" s="216" t="s">
        <v>303</v>
      </c>
      <c r="C21" s="216" t="s">
        <v>311</v>
      </c>
      <c r="D21" s="264" t="str">
        <f t="shared" si="0"/>
        <v>細川正継</v>
      </c>
      <c r="E21" s="48" t="s">
        <v>31</v>
      </c>
      <c r="F21" s="61" t="s">
        <v>221</v>
      </c>
      <c r="G21" s="48" t="s">
        <v>32</v>
      </c>
      <c r="H21" s="341" t="s">
        <v>67</v>
      </c>
      <c r="I21" s="140"/>
      <c r="J21" s="116"/>
      <c r="K21" s="26"/>
      <c r="L21" s="355"/>
      <c r="M21" s="7"/>
      <c r="N21" s="8"/>
      <c r="O21" s="282"/>
      <c r="P21" s="286"/>
      <c r="Q21" s="282"/>
      <c r="R21" s="309"/>
      <c r="S21" s="382"/>
      <c r="T21" s="329"/>
    </row>
    <row r="22" spans="1:20" ht="27.95" customHeight="1" thickTop="1" thickBot="1" x14ac:dyDescent="0.25">
      <c r="A22" s="279">
        <v>10</v>
      </c>
      <c r="B22" s="215" t="s">
        <v>278</v>
      </c>
      <c r="C22" s="215" t="s">
        <v>286</v>
      </c>
      <c r="D22" s="264" t="str">
        <f t="shared" si="0"/>
        <v>田島響生</v>
      </c>
      <c r="E22" s="47" t="s">
        <v>31</v>
      </c>
      <c r="F22" s="60" t="s">
        <v>259</v>
      </c>
      <c r="G22" s="47" t="s">
        <v>32</v>
      </c>
      <c r="H22" s="342"/>
      <c r="I22" s="145"/>
      <c r="J22" s="116"/>
      <c r="K22" s="26"/>
      <c r="L22" s="14"/>
      <c r="M22" s="389"/>
      <c r="N22" s="8"/>
      <c r="O22" s="282"/>
      <c r="P22" s="286"/>
      <c r="Q22" s="282"/>
      <c r="R22" s="309"/>
      <c r="S22" s="387"/>
      <c r="T22" s="329"/>
    </row>
    <row r="23" spans="1:20" ht="27.95" customHeight="1" thickTop="1" thickBot="1" x14ac:dyDescent="0.25">
      <c r="A23" s="279"/>
      <c r="B23" s="216" t="s">
        <v>280</v>
      </c>
      <c r="C23" s="216" t="s">
        <v>288</v>
      </c>
      <c r="D23" s="264" t="str">
        <f t="shared" si="0"/>
        <v>大塚敬也</v>
      </c>
      <c r="E23" s="48" t="s">
        <v>31</v>
      </c>
      <c r="F23" s="61" t="s">
        <v>259</v>
      </c>
      <c r="G23" s="48" t="s">
        <v>32</v>
      </c>
      <c r="H23" s="115"/>
      <c r="I23" s="339" t="s">
        <v>70</v>
      </c>
      <c r="J23" s="116"/>
      <c r="K23" s="26"/>
      <c r="L23" s="115"/>
      <c r="M23" s="389"/>
      <c r="N23" s="7"/>
      <c r="O23" s="282"/>
      <c r="P23" s="286"/>
      <c r="Q23" s="282"/>
      <c r="R23" s="309"/>
      <c r="S23" s="329"/>
      <c r="T23" s="329"/>
    </row>
    <row r="24" spans="1:20" ht="27.95" customHeight="1" thickTop="1" thickBot="1" x14ac:dyDescent="0.25">
      <c r="A24" s="279">
        <v>11</v>
      </c>
      <c r="B24" s="129"/>
      <c r="C24" s="337" t="s">
        <v>61</v>
      </c>
      <c r="D24" s="264" t="str">
        <f t="shared" si="0"/>
        <v>Bye</v>
      </c>
      <c r="E24" s="47"/>
      <c r="F24" s="60"/>
      <c r="G24" s="47"/>
      <c r="H24" s="46"/>
      <c r="I24" s="340"/>
      <c r="J24" s="157"/>
      <c r="K24" s="149"/>
      <c r="L24" s="103"/>
      <c r="M24" s="388"/>
      <c r="N24" s="7"/>
      <c r="O24" s="282"/>
      <c r="P24" s="286"/>
      <c r="Q24" s="282"/>
      <c r="R24" s="309"/>
      <c r="S24" s="381"/>
      <c r="T24" s="329"/>
    </row>
    <row r="25" spans="1:20" ht="27.95" customHeight="1" thickTop="1" thickBot="1" x14ac:dyDescent="0.25">
      <c r="A25" s="279"/>
      <c r="B25" s="129"/>
      <c r="C25" s="337"/>
      <c r="D25" s="264" t="str">
        <f t="shared" si="0"/>
        <v/>
      </c>
      <c r="E25" s="48"/>
      <c r="F25" s="61"/>
      <c r="G25" s="48"/>
      <c r="H25" s="341"/>
      <c r="I25" s="147" t="str">
        <f>D26</f>
        <v>正木譲</v>
      </c>
      <c r="J25" s="139"/>
      <c r="K25" s="149"/>
      <c r="L25" s="14"/>
      <c r="M25" s="388"/>
      <c r="N25" s="1"/>
      <c r="O25" s="282"/>
      <c r="P25" s="286"/>
      <c r="Q25" s="282"/>
      <c r="R25" s="309"/>
      <c r="S25" s="382"/>
      <c r="T25" s="329"/>
    </row>
    <row r="26" spans="1:20" ht="27.95" customHeight="1" thickTop="1" thickBot="1" x14ac:dyDescent="0.25">
      <c r="A26" s="279">
        <v>12</v>
      </c>
      <c r="B26" s="215" t="s">
        <v>135</v>
      </c>
      <c r="C26" s="215" t="s">
        <v>134</v>
      </c>
      <c r="D26" s="264" t="str">
        <f t="shared" si="0"/>
        <v>正木譲</v>
      </c>
      <c r="E26" s="47" t="s">
        <v>31</v>
      </c>
      <c r="F26" s="60" t="s">
        <v>113</v>
      </c>
      <c r="G26" s="47" t="s">
        <v>32</v>
      </c>
      <c r="H26" s="342"/>
      <c r="I26" s="148"/>
      <c r="J26" s="98"/>
      <c r="K26" s="149"/>
      <c r="L26" s="14"/>
      <c r="M26" s="390"/>
      <c r="N26" s="7"/>
      <c r="O26" s="282"/>
      <c r="P26" s="286"/>
      <c r="Q26" s="282"/>
      <c r="R26" s="309"/>
      <c r="S26" s="381"/>
      <c r="T26" s="329"/>
    </row>
    <row r="27" spans="1:20" ht="27.95" customHeight="1" thickTop="1" thickBot="1" x14ac:dyDescent="0.25">
      <c r="A27" s="279"/>
      <c r="B27" s="216" t="s">
        <v>101</v>
      </c>
      <c r="C27" s="216" t="s">
        <v>312</v>
      </c>
      <c r="D27" s="264" t="str">
        <f t="shared" si="0"/>
        <v>岩見直哉</v>
      </c>
      <c r="E27" s="48" t="s">
        <v>31</v>
      </c>
      <c r="F27" s="61" t="s">
        <v>175</v>
      </c>
      <c r="G27" s="48" t="s">
        <v>32</v>
      </c>
      <c r="H27" s="1"/>
      <c r="I27" s="146"/>
      <c r="J27" s="338" t="s">
        <v>73</v>
      </c>
      <c r="K27" s="147"/>
      <c r="L27" s="14"/>
      <c r="M27" s="390"/>
      <c r="N27" s="1"/>
      <c r="O27" s="282"/>
      <c r="P27" s="286"/>
      <c r="Q27" s="282"/>
      <c r="R27" s="309"/>
      <c r="S27" s="382"/>
      <c r="T27" s="329"/>
    </row>
    <row r="28" spans="1:20" ht="27.95" customHeight="1" thickTop="1" thickBot="1" x14ac:dyDescent="0.25">
      <c r="A28" s="279">
        <v>13</v>
      </c>
      <c r="B28" s="215" t="s">
        <v>273</v>
      </c>
      <c r="C28" s="244" t="s">
        <v>281</v>
      </c>
      <c r="D28" s="264" t="str">
        <f t="shared" si="0"/>
        <v>荒井崇彰</v>
      </c>
      <c r="E28" s="47" t="s">
        <v>31</v>
      </c>
      <c r="F28" s="60" t="s">
        <v>260</v>
      </c>
      <c r="G28" s="47" t="s">
        <v>32</v>
      </c>
      <c r="H28" s="25"/>
      <c r="I28" s="103"/>
      <c r="J28" s="338"/>
      <c r="K28" s="148"/>
      <c r="L28" s="14"/>
      <c r="M28" s="1"/>
      <c r="O28" s="282"/>
      <c r="P28" s="286"/>
      <c r="Q28" s="282"/>
      <c r="R28" s="309"/>
      <c r="S28" s="391"/>
      <c r="T28" s="329"/>
    </row>
    <row r="29" spans="1:20" ht="27.95" customHeight="1" thickTop="1" thickBot="1" x14ac:dyDescent="0.25">
      <c r="A29" s="279"/>
      <c r="B29" s="216" t="s">
        <v>304</v>
      </c>
      <c r="C29" s="244" t="s">
        <v>204</v>
      </c>
      <c r="D29" s="264" t="str">
        <f t="shared" si="0"/>
        <v>原口崇</v>
      </c>
      <c r="E29" s="48" t="s">
        <v>31</v>
      </c>
      <c r="F29" s="61" t="s">
        <v>260</v>
      </c>
      <c r="G29" s="48" t="s">
        <v>32</v>
      </c>
      <c r="H29" s="341" t="s">
        <v>68</v>
      </c>
      <c r="I29" s="140"/>
      <c r="J29" s="26"/>
      <c r="K29" s="146"/>
      <c r="L29" s="14"/>
      <c r="M29" s="1"/>
      <c r="O29" s="282"/>
      <c r="P29" s="286"/>
      <c r="Q29" s="282"/>
      <c r="R29" s="309"/>
      <c r="S29" s="377"/>
      <c r="T29" s="329"/>
    </row>
    <row r="30" spans="1:20" ht="27.95" customHeight="1" thickTop="1" thickBot="1" x14ac:dyDescent="0.25">
      <c r="A30" s="279">
        <v>14</v>
      </c>
      <c r="B30" s="215" t="s">
        <v>305</v>
      </c>
      <c r="C30" s="215" t="s">
        <v>313</v>
      </c>
      <c r="D30" s="264" t="str">
        <f t="shared" si="0"/>
        <v>青木一真</v>
      </c>
      <c r="E30" s="47" t="s">
        <v>31</v>
      </c>
      <c r="F30" s="60" t="s">
        <v>121</v>
      </c>
      <c r="G30" s="47" t="s">
        <v>32</v>
      </c>
      <c r="H30" s="342"/>
      <c r="I30" s="156"/>
      <c r="J30" s="26"/>
      <c r="K30" s="103"/>
      <c r="L30" s="14"/>
      <c r="M30" s="1"/>
      <c r="O30" s="286"/>
      <c r="P30" s="286"/>
      <c r="Q30" s="286"/>
      <c r="R30" s="286"/>
      <c r="S30" s="286"/>
      <c r="T30" s="286"/>
    </row>
    <row r="31" spans="1:20" ht="27.95" customHeight="1" thickTop="1" thickBot="1" x14ac:dyDescent="0.25">
      <c r="A31" s="279"/>
      <c r="B31" s="216" t="s">
        <v>125</v>
      </c>
      <c r="C31" s="216" t="s">
        <v>252</v>
      </c>
      <c r="D31" s="264" t="str">
        <f t="shared" si="0"/>
        <v>守屋達　貴</v>
      </c>
      <c r="E31" s="48" t="s">
        <v>31</v>
      </c>
      <c r="F31" s="61" t="s">
        <v>121</v>
      </c>
      <c r="G31" s="48" t="s">
        <v>32</v>
      </c>
      <c r="H31" s="1"/>
      <c r="I31" s="339" t="s">
        <v>71</v>
      </c>
      <c r="J31" s="147"/>
      <c r="K31" s="14"/>
      <c r="L31" s="14"/>
      <c r="M31" s="1"/>
      <c r="O31" s="286"/>
      <c r="P31" s="286"/>
      <c r="Q31" s="286"/>
      <c r="R31" s="286"/>
      <c r="S31" s="286"/>
      <c r="T31" s="286"/>
    </row>
    <row r="32" spans="1:20" ht="27.95" customHeight="1" thickTop="1" thickBot="1" x14ac:dyDescent="0.25">
      <c r="A32" s="279">
        <v>15</v>
      </c>
      <c r="B32" s="129"/>
      <c r="C32" s="337" t="s">
        <v>61</v>
      </c>
      <c r="D32" s="264" t="str">
        <f t="shared" si="0"/>
        <v>Bye</v>
      </c>
      <c r="E32" s="265"/>
      <c r="F32" s="60"/>
      <c r="G32" s="47"/>
      <c r="H32" s="25"/>
      <c r="I32" s="339"/>
      <c r="J32" s="148"/>
      <c r="K32" s="14"/>
      <c r="L32" s="14"/>
      <c r="M32" s="1"/>
      <c r="O32" s="282"/>
      <c r="P32" s="286"/>
      <c r="Q32" s="282"/>
      <c r="R32" s="309"/>
      <c r="S32" s="381"/>
      <c r="T32" s="329"/>
    </row>
    <row r="33" spans="1:20" ht="27.95" customHeight="1" thickTop="1" thickBot="1" x14ac:dyDescent="0.25">
      <c r="A33" s="279"/>
      <c r="B33" s="129"/>
      <c r="C33" s="337"/>
      <c r="D33" s="264" t="str">
        <f t="shared" si="0"/>
        <v/>
      </c>
      <c r="E33" s="265"/>
      <c r="F33" s="61"/>
      <c r="G33" s="48"/>
      <c r="H33" s="341"/>
      <c r="I33" s="147" t="str">
        <f>D34</f>
        <v>池田孝　郎</v>
      </c>
      <c r="J33" s="14"/>
      <c r="K33" s="14"/>
      <c r="L33" s="80"/>
      <c r="M33" s="1"/>
      <c r="O33" s="282"/>
      <c r="P33" s="286"/>
      <c r="Q33" s="282"/>
      <c r="R33" s="309"/>
      <c r="S33" s="382"/>
      <c r="T33" s="329"/>
    </row>
    <row r="34" spans="1:20" ht="27.95" customHeight="1" thickTop="1" thickBot="1" x14ac:dyDescent="0.25">
      <c r="A34" s="279">
        <v>16</v>
      </c>
      <c r="B34" s="215" t="s">
        <v>75</v>
      </c>
      <c r="C34" s="215" t="s">
        <v>253</v>
      </c>
      <c r="D34" s="264" t="str">
        <f t="shared" si="0"/>
        <v>池田孝　郎</v>
      </c>
      <c r="E34" s="47" t="s">
        <v>31</v>
      </c>
      <c r="F34" s="60" t="s">
        <v>60</v>
      </c>
      <c r="G34" s="47" t="s">
        <v>32</v>
      </c>
      <c r="H34" s="342"/>
      <c r="I34" s="148"/>
      <c r="J34" s="14"/>
      <c r="K34" s="14"/>
      <c r="L34" s="91"/>
      <c r="O34" s="282"/>
      <c r="P34" s="286"/>
      <c r="Q34" s="282"/>
      <c r="R34" s="309"/>
      <c r="S34" s="329"/>
      <c r="T34" s="329"/>
    </row>
    <row r="35" spans="1:20" ht="27.95" customHeight="1" thickTop="1" x14ac:dyDescent="0.2">
      <c r="A35" s="279"/>
      <c r="B35" s="216" t="s">
        <v>76</v>
      </c>
      <c r="C35" s="216" t="s">
        <v>254</v>
      </c>
      <c r="D35" s="264" t="str">
        <f t="shared" si="0"/>
        <v>河村一　成</v>
      </c>
      <c r="E35" s="48" t="s">
        <v>31</v>
      </c>
      <c r="F35" s="61" t="s">
        <v>29</v>
      </c>
      <c r="G35" s="48" t="s">
        <v>32</v>
      </c>
      <c r="H35" s="1"/>
      <c r="I35" s="14"/>
      <c r="J35" s="146"/>
      <c r="K35" s="112"/>
      <c r="L35" s="40">
        <v>42748</v>
      </c>
      <c r="O35" s="282"/>
      <c r="P35" s="286"/>
      <c r="Q35" s="282"/>
      <c r="R35" s="309"/>
      <c r="S35" s="329"/>
      <c r="T35" s="329"/>
    </row>
    <row r="36" spans="1:20" ht="27.95" customHeight="1" x14ac:dyDescent="0.2">
      <c r="A36" s="279"/>
      <c r="B36" s="65"/>
      <c r="C36" s="69"/>
      <c r="D36" s="89"/>
      <c r="E36" s="47"/>
      <c r="F36" s="60"/>
      <c r="G36" s="47"/>
      <c r="H36" s="1"/>
      <c r="I36" s="103"/>
      <c r="J36" s="91"/>
      <c r="K36" s="14"/>
      <c r="L36" s="14"/>
      <c r="O36" s="282"/>
      <c r="P36" s="286"/>
      <c r="Q36" s="282"/>
      <c r="R36" s="309"/>
      <c r="S36" s="381"/>
      <c r="T36" s="329"/>
    </row>
    <row r="37" spans="1:20" ht="27.95" customHeight="1" x14ac:dyDescent="0.2">
      <c r="A37" s="279"/>
      <c r="B37" s="65"/>
      <c r="C37" s="69"/>
      <c r="D37" s="89"/>
      <c r="E37" s="47"/>
      <c r="F37" s="60"/>
      <c r="G37" s="48"/>
      <c r="H37" s="1"/>
      <c r="I37" s="14"/>
      <c r="J37" s="13"/>
      <c r="K37" s="104"/>
      <c r="L37" s="108"/>
      <c r="O37" s="282"/>
      <c r="P37" s="286"/>
      <c r="Q37" s="282"/>
      <c r="R37" s="309"/>
      <c r="S37" s="382"/>
      <c r="T37" s="329"/>
    </row>
    <row r="38" spans="1:20" ht="27.95" customHeight="1" x14ac:dyDescent="0.2">
      <c r="A38" s="279"/>
      <c r="B38" s="66"/>
      <c r="C38" s="70"/>
      <c r="D38" s="86"/>
      <c r="E38" s="48"/>
      <c r="F38" s="61"/>
      <c r="G38" s="47"/>
      <c r="H38" s="13"/>
      <c r="I38" s="116"/>
      <c r="J38" s="103"/>
      <c r="K38" s="14"/>
      <c r="L38" s="99"/>
      <c r="O38" s="286"/>
      <c r="P38" s="286"/>
      <c r="Q38" s="286"/>
      <c r="R38" s="286"/>
      <c r="S38" s="286"/>
      <c r="T38" s="286"/>
    </row>
    <row r="39" spans="1:20" ht="27.95" customHeight="1" x14ac:dyDescent="0.15">
      <c r="A39" s="279"/>
      <c r="B39" s="53"/>
      <c r="C39" s="192"/>
      <c r="D39" s="87"/>
      <c r="E39" s="48"/>
      <c r="F39" s="61"/>
      <c r="G39" s="48"/>
      <c r="H39" s="1"/>
      <c r="I39" s="115"/>
      <c r="J39" s="80"/>
      <c r="K39" s="14"/>
      <c r="L39" s="14"/>
      <c r="O39" s="286"/>
      <c r="P39" s="286"/>
      <c r="Q39" s="286"/>
      <c r="R39" s="286"/>
      <c r="S39" s="286"/>
      <c r="T39" s="286"/>
    </row>
    <row r="40" spans="1:20" ht="27.95" customHeight="1" x14ac:dyDescent="0.2">
      <c r="A40" s="279"/>
      <c r="B40" s="67"/>
      <c r="C40" s="69"/>
      <c r="D40" s="89"/>
      <c r="E40" s="47"/>
      <c r="F40" s="60"/>
      <c r="G40" s="47"/>
      <c r="H40" s="1"/>
      <c r="I40" s="103"/>
      <c r="J40" s="91"/>
      <c r="K40" s="14"/>
      <c r="L40" s="14"/>
      <c r="O40" s="278"/>
      <c r="P40" s="278"/>
      <c r="Q40" s="278"/>
      <c r="R40" s="309"/>
      <c r="S40" s="329"/>
      <c r="T40" s="329"/>
    </row>
    <row r="41" spans="1:20" ht="27.95" customHeight="1" x14ac:dyDescent="0.15">
      <c r="A41" s="279"/>
      <c r="B41" s="68"/>
      <c r="C41" s="70"/>
      <c r="D41" s="86"/>
      <c r="E41" s="48"/>
      <c r="F41" s="61"/>
      <c r="G41" s="48"/>
      <c r="H41" s="1"/>
      <c r="I41" s="14"/>
      <c r="J41" s="14"/>
      <c r="K41" s="14"/>
      <c r="L41" s="14"/>
      <c r="M41" s="40"/>
      <c r="O41" s="278"/>
      <c r="P41" s="278"/>
      <c r="Q41" s="278"/>
      <c r="R41" s="309"/>
      <c r="S41" s="329"/>
      <c r="T41" s="329"/>
    </row>
    <row r="42" spans="1:20" ht="27.95" customHeight="1" x14ac:dyDescent="0.2">
      <c r="A42" s="279"/>
      <c r="B42" s="65"/>
      <c r="C42" s="69"/>
      <c r="D42" s="89"/>
      <c r="E42" s="47"/>
      <c r="F42" s="60"/>
      <c r="G42" s="47"/>
      <c r="H42" s="1"/>
      <c r="I42" s="1"/>
      <c r="J42" s="104"/>
      <c r="K42" s="108"/>
      <c r="L42" s="14"/>
      <c r="O42" s="282"/>
      <c r="P42" s="286"/>
      <c r="Q42" s="282"/>
      <c r="R42" s="309"/>
      <c r="S42" s="381"/>
      <c r="T42" s="329"/>
    </row>
    <row r="43" spans="1:20" ht="27.95" customHeight="1" x14ac:dyDescent="0.15">
      <c r="A43" s="279"/>
      <c r="B43" s="66"/>
      <c r="C43" s="70"/>
      <c r="D43" s="86"/>
      <c r="E43" s="48"/>
      <c r="F43" s="61"/>
      <c r="G43" s="48"/>
      <c r="H43" s="115"/>
      <c r="I43" s="108"/>
      <c r="J43" s="13"/>
      <c r="K43" s="91"/>
      <c r="L43" s="14"/>
      <c r="O43" s="282"/>
      <c r="P43" s="286"/>
      <c r="Q43" s="282"/>
      <c r="R43" s="309"/>
      <c r="S43" s="382"/>
      <c r="T43" s="329"/>
    </row>
    <row r="44" spans="1:20" ht="27.95" customHeight="1" x14ac:dyDescent="0.2">
      <c r="A44" s="279"/>
      <c r="B44" s="67"/>
      <c r="C44" s="69"/>
      <c r="D44" s="107"/>
      <c r="E44" s="47"/>
      <c r="F44" s="60"/>
      <c r="G44" s="47"/>
      <c r="H44" s="13"/>
      <c r="I44" s="99"/>
      <c r="J44" s="103"/>
      <c r="K44" s="14"/>
      <c r="L44" s="14"/>
      <c r="O44" s="286"/>
      <c r="P44" s="286"/>
      <c r="Q44" s="286"/>
      <c r="R44" s="286"/>
      <c r="S44" s="286"/>
      <c r="T44" s="286"/>
    </row>
    <row r="45" spans="1:20" ht="27.95" customHeight="1" x14ac:dyDescent="0.15">
      <c r="A45" s="279"/>
      <c r="B45" s="53"/>
      <c r="C45" s="192"/>
      <c r="D45" s="87"/>
      <c r="E45" s="48"/>
      <c r="F45" s="61"/>
      <c r="G45" s="48"/>
      <c r="H45" s="1"/>
      <c r="I45" s="115"/>
      <c r="J45" s="80"/>
      <c r="K45" s="14"/>
      <c r="L45" s="14"/>
      <c r="O45" s="286"/>
      <c r="P45" s="286"/>
      <c r="Q45" s="286"/>
      <c r="R45" s="286"/>
      <c r="S45" s="286"/>
      <c r="T45" s="286"/>
    </row>
    <row r="46" spans="1:20" ht="27.95" customHeight="1" x14ac:dyDescent="0.2">
      <c r="A46" s="279"/>
      <c r="B46" s="67"/>
      <c r="C46" s="69"/>
      <c r="D46" s="89"/>
      <c r="E46" s="47"/>
      <c r="F46" s="60"/>
      <c r="G46" s="47"/>
      <c r="H46" s="1"/>
      <c r="I46" s="103"/>
      <c r="J46" s="91"/>
      <c r="K46" s="14"/>
      <c r="L46" s="14"/>
      <c r="O46" s="278"/>
      <c r="P46" s="278"/>
      <c r="Q46" s="278"/>
      <c r="R46" s="309"/>
      <c r="S46" s="329"/>
      <c r="T46" s="329"/>
    </row>
    <row r="47" spans="1:20" ht="27.95" customHeight="1" x14ac:dyDescent="0.15">
      <c r="A47" s="279"/>
      <c r="B47" s="68"/>
      <c r="C47" s="70"/>
      <c r="D47" s="86"/>
      <c r="E47" s="48"/>
      <c r="F47" s="61"/>
      <c r="G47" s="48"/>
      <c r="H47" s="1"/>
      <c r="I47" s="14"/>
      <c r="J47" s="14"/>
      <c r="K47" s="14"/>
      <c r="L47" s="14"/>
      <c r="O47" s="278"/>
      <c r="P47" s="278"/>
      <c r="Q47" s="278"/>
      <c r="R47" s="309"/>
      <c r="S47" s="329"/>
      <c r="T47" s="329"/>
    </row>
    <row r="48" spans="1:20" x14ac:dyDescent="0.15">
      <c r="H48" s="1"/>
      <c r="I48" s="1"/>
      <c r="J48" s="1"/>
      <c r="K48" s="1"/>
      <c r="L48" s="1"/>
    </row>
    <row r="49" spans="8:12" x14ac:dyDescent="0.15">
      <c r="H49" s="1"/>
      <c r="I49" s="1"/>
      <c r="J49" s="1"/>
      <c r="K49" s="1"/>
      <c r="L49" s="1"/>
    </row>
    <row r="50" spans="8:12" x14ac:dyDescent="0.15">
      <c r="H50" s="1"/>
      <c r="I50" s="1"/>
      <c r="J50" s="1"/>
      <c r="K50" s="1"/>
      <c r="L50" s="1"/>
    </row>
    <row r="51" spans="8:12" x14ac:dyDescent="0.15">
      <c r="H51" s="1"/>
      <c r="I51" s="1"/>
      <c r="J51" s="1"/>
      <c r="K51" s="1"/>
      <c r="L51" s="1"/>
    </row>
    <row r="52" spans="8:12" x14ac:dyDescent="0.15">
      <c r="H52" s="1"/>
      <c r="I52" s="1"/>
      <c r="J52" s="1"/>
      <c r="K52" s="1"/>
      <c r="L52" s="1"/>
    </row>
    <row r="53" spans="8:12" x14ac:dyDescent="0.15">
      <c r="H53" s="1"/>
      <c r="I53" s="1"/>
      <c r="J53" s="1"/>
      <c r="K53" s="1"/>
      <c r="L53" s="1"/>
    </row>
    <row r="54" spans="8:12" x14ac:dyDescent="0.15">
      <c r="H54" s="1"/>
      <c r="I54" s="1"/>
      <c r="J54" s="1"/>
      <c r="K54" s="1"/>
      <c r="L54" s="1"/>
    </row>
    <row r="55" spans="8:12" x14ac:dyDescent="0.15">
      <c r="H55" s="1"/>
      <c r="I55" s="1"/>
      <c r="J55" s="1"/>
      <c r="K55" s="1"/>
      <c r="L55" s="1"/>
    </row>
    <row r="56" spans="8:12" x14ac:dyDescent="0.15">
      <c r="H56" s="1"/>
      <c r="I56" s="1"/>
      <c r="J56" s="1"/>
      <c r="K56" s="1"/>
      <c r="L56" s="1"/>
    </row>
    <row r="57" spans="8:12" x14ac:dyDescent="0.15">
      <c r="H57" s="1"/>
      <c r="I57" s="1"/>
      <c r="J57" s="1"/>
      <c r="K57" s="1"/>
      <c r="L57" s="1"/>
    </row>
    <row r="58" spans="8:12" x14ac:dyDescent="0.15">
      <c r="H58" s="1"/>
      <c r="I58" s="1"/>
      <c r="J58" s="1"/>
      <c r="K58" s="1"/>
      <c r="L58" s="1"/>
    </row>
  </sheetData>
  <mergeCells count="150">
    <mergeCell ref="A38:A39"/>
    <mergeCell ref="O38:T39"/>
    <mergeCell ref="A40:A41"/>
    <mergeCell ref="O40:Q41"/>
    <mergeCell ref="R40:R41"/>
    <mergeCell ref="S40:S41"/>
    <mergeCell ref="T40:T41"/>
    <mergeCell ref="T42:T43"/>
    <mergeCell ref="A44:A45"/>
    <mergeCell ref="O44:T45"/>
    <mergeCell ref="A46:A47"/>
    <mergeCell ref="O46:Q47"/>
    <mergeCell ref="R46:R47"/>
    <mergeCell ref="S46:S47"/>
    <mergeCell ref="T46:T47"/>
    <mergeCell ref="A42:A43"/>
    <mergeCell ref="O42:O43"/>
    <mergeCell ref="P42:P43"/>
    <mergeCell ref="Q42:Q43"/>
    <mergeCell ref="R42:R43"/>
    <mergeCell ref="S42:S43"/>
    <mergeCell ref="A36:A37"/>
    <mergeCell ref="O36:O37"/>
    <mergeCell ref="P36:P37"/>
    <mergeCell ref="Q36:Q37"/>
    <mergeCell ref="R36:R37"/>
    <mergeCell ref="S36:S37"/>
    <mergeCell ref="H33:H34"/>
    <mergeCell ref="A34:A35"/>
    <mergeCell ref="O34:O35"/>
    <mergeCell ref="P34:P35"/>
    <mergeCell ref="Q34:Q35"/>
    <mergeCell ref="R34:R35"/>
    <mergeCell ref="S34:S35"/>
    <mergeCell ref="C32:C33"/>
    <mergeCell ref="T34:T35"/>
    <mergeCell ref="T36:T37"/>
    <mergeCell ref="Q26:Q27"/>
    <mergeCell ref="R26:R27"/>
    <mergeCell ref="S26:S27"/>
    <mergeCell ref="T26:T27"/>
    <mergeCell ref="J27:J28"/>
    <mergeCell ref="A28:A29"/>
    <mergeCell ref="O28:O29"/>
    <mergeCell ref="P28:P29"/>
    <mergeCell ref="Q28:Q29"/>
    <mergeCell ref="R28:R29"/>
    <mergeCell ref="S28:S29"/>
    <mergeCell ref="T28:T29"/>
    <mergeCell ref="H29:H30"/>
    <mergeCell ref="A30:A31"/>
    <mergeCell ref="O30:T31"/>
    <mergeCell ref="I31:I32"/>
    <mergeCell ref="A32:A33"/>
    <mergeCell ref="O32:O33"/>
    <mergeCell ref="P32:P33"/>
    <mergeCell ref="Q32:Q33"/>
    <mergeCell ref="R32:R33"/>
    <mergeCell ref="S32:S33"/>
    <mergeCell ref="I23:I24"/>
    <mergeCell ref="A24:A25"/>
    <mergeCell ref="M24:M25"/>
    <mergeCell ref="O24:O25"/>
    <mergeCell ref="P24:P25"/>
    <mergeCell ref="Q24:Q25"/>
    <mergeCell ref="H21:H22"/>
    <mergeCell ref="A22:A23"/>
    <mergeCell ref="M22:M23"/>
    <mergeCell ref="O22:O23"/>
    <mergeCell ref="P22:P23"/>
    <mergeCell ref="Q22:Q23"/>
    <mergeCell ref="H25:H26"/>
    <mergeCell ref="A26:A27"/>
    <mergeCell ref="M26:M27"/>
    <mergeCell ref="O26:O27"/>
    <mergeCell ref="P26:P27"/>
    <mergeCell ref="C24:C25"/>
    <mergeCell ref="P20:P21"/>
    <mergeCell ref="Q20:Q21"/>
    <mergeCell ref="R20:R21"/>
    <mergeCell ref="S20:S21"/>
    <mergeCell ref="T20:T21"/>
    <mergeCell ref="T32:T33"/>
    <mergeCell ref="R22:R23"/>
    <mergeCell ref="S22:S23"/>
    <mergeCell ref="T22:T23"/>
    <mergeCell ref="R24:R25"/>
    <mergeCell ref="S24:S25"/>
    <mergeCell ref="T24:T25"/>
    <mergeCell ref="H13:H14"/>
    <mergeCell ref="A14:A15"/>
    <mergeCell ref="O14:O15"/>
    <mergeCell ref="P14:P15"/>
    <mergeCell ref="Q14:Q15"/>
    <mergeCell ref="R14:R15"/>
    <mergeCell ref="S14:S15"/>
    <mergeCell ref="T14:T15"/>
    <mergeCell ref="I15:I16"/>
    <mergeCell ref="A16:A17"/>
    <mergeCell ref="O16:T17"/>
    <mergeCell ref="H17:H18"/>
    <mergeCell ref="A18:A19"/>
    <mergeCell ref="L18:L19"/>
    <mergeCell ref="O18:O19"/>
    <mergeCell ref="P18:P19"/>
    <mergeCell ref="Q18:Q19"/>
    <mergeCell ref="R18:R19"/>
    <mergeCell ref="S18:S19"/>
    <mergeCell ref="T18:T19"/>
    <mergeCell ref="K19:K20"/>
    <mergeCell ref="A20:A21"/>
    <mergeCell ref="L20:L21"/>
    <mergeCell ref="O20:O21"/>
    <mergeCell ref="A1:M1"/>
    <mergeCell ref="B2:L2"/>
    <mergeCell ref="A4:A5"/>
    <mergeCell ref="O4:O5"/>
    <mergeCell ref="P4:P5"/>
    <mergeCell ref="O8:O9"/>
    <mergeCell ref="P8:P9"/>
    <mergeCell ref="T4:T5"/>
    <mergeCell ref="H5:H6"/>
    <mergeCell ref="Q8:Q9"/>
    <mergeCell ref="R8:R9"/>
    <mergeCell ref="S8:S9"/>
    <mergeCell ref="C6:C7"/>
    <mergeCell ref="A10:A11"/>
    <mergeCell ref="T8:T9"/>
    <mergeCell ref="H9:H10"/>
    <mergeCell ref="T10:T11"/>
    <mergeCell ref="O10:O11"/>
    <mergeCell ref="P10:P11"/>
    <mergeCell ref="Q10:Q11"/>
    <mergeCell ref="R10:R11"/>
    <mergeCell ref="Q4:Q5"/>
    <mergeCell ref="R4:R5"/>
    <mergeCell ref="S4:S5"/>
    <mergeCell ref="A6:A7"/>
    <mergeCell ref="O6:T7"/>
    <mergeCell ref="I7:I8"/>
    <mergeCell ref="A8:A9"/>
    <mergeCell ref="S10:S11"/>
    <mergeCell ref="J11:J12"/>
    <mergeCell ref="A12:A13"/>
    <mergeCell ref="O12:O13"/>
    <mergeCell ref="P12:P13"/>
    <mergeCell ref="Q12:Q13"/>
    <mergeCell ref="R12:R13"/>
    <mergeCell ref="S12:S13"/>
    <mergeCell ref="T12:T13"/>
  </mergeCells>
  <phoneticPr fontId="2"/>
  <printOptions horizontalCentered="1" verticalCentered="1"/>
  <pageMargins left="3.937007874015748E-2" right="3.937007874015748E-2" top="3.937007874015748E-2" bottom="3.937007874015748E-2" header="0" footer="0"/>
  <pageSetup paperSize="9" scale="12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5"/>
  <sheetViews>
    <sheetView view="pageBreakPreview" topLeftCell="A10" zoomScale="80" zoomScaleNormal="100" zoomScaleSheetLayoutView="80" workbookViewId="0">
      <selection activeCell="D10" sqref="D1:D1048576"/>
    </sheetView>
  </sheetViews>
  <sheetFormatPr defaultRowHeight="13.5" x14ac:dyDescent="0.15"/>
  <cols>
    <col min="1" max="1" width="5.375" style="38" customWidth="1"/>
    <col min="2" max="2" width="11.5" style="195" customWidth="1"/>
    <col min="3" max="3" width="11.375" style="117" customWidth="1"/>
    <col min="4" max="4" width="11.375" style="117" hidden="1" customWidth="1"/>
    <col min="5" max="5" width="2.5" customWidth="1"/>
    <col min="6" max="6" width="19.375" customWidth="1"/>
    <col min="7" max="7" width="2.125" customWidth="1"/>
    <col min="8" max="8" width="9" customWidth="1"/>
    <col min="9" max="11" width="12.25" customWidth="1"/>
    <col min="12" max="12" width="15" customWidth="1"/>
    <col min="13" max="13" width="10.625" customWidth="1"/>
    <col min="18" max="18" width="18.125" customWidth="1"/>
  </cols>
  <sheetData>
    <row r="1" spans="1:19" ht="26.1" customHeight="1" thickBot="1" x14ac:dyDescent="0.2">
      <c r="A1" s="251"/>
      <c r="B1" s="346" t="s">
        <v>384</v>
      </c>
      <c r="C1" s="346"/>
      <c r="D1" s="346"/>
      <c r="E1" s="346"/>
      <c r="F1" s="346"/>
      <c r="G1" s="346"/>
      <c r="H1" s="346"/>
      <c r="I1" s="346"/>
      <c r="J1" s="346"/>
      <c r="K1" s="346"/>
      <c r="L1" s="105"/>
      <c r="M1" s="105"/>
    </row>
    <row r="2" spans="1:19" ht="42.75" customHeight="1" thickBot="1" x14ac:dyDescent="0.2">
      <c r="A2" s="251"/>
      <c r="B2" s="343" t="s">
        <v>3</v>
      </c>
      <c r="C2" s="344"/>
      <c r="D2" s="344"/>
      <c r="E2" s="344"/>
      <c r="F2" s="344"/>
      <c r="G2" s="344"/>
      <c r="H2" s="344"/>
      <c r="I2" s="344"/>
      <c r="J2" s="344"/>
      <c r="K2" s="345"/>
      <c r="L2" s="2"/>
      <c r="M2" s="2"/>
    </row>
    <row r="3" spans="1:19" ht="23.25" customHeight="1" x14ac:dyDescent="0.15">
      <c r="A3" s="2"/>
      <c r="B3" s="62"/>
      <c r="C3" s="63"/>
      <c r="D3" s="63"/>
      <c r="E3" s="2"/>
      <c r="F3" s="2"/>
      <c r="G3" s="2"/>
      <c r="H3" s="92" t="s">
        <v>20</v>
      </c>
      <c r="I3" s="92" t="s">
        <v>21</v>
      </c>
      <c r="J3" s="92" t="s">
        <v>9</v>
      </c>
      <c r="K3" s="92" t="s">
        <v>10</v>
      </c>
      <c r="L3" s="92"/>
      <c r="M3" s="2"/>
    </row>
    <row r="4" spans="1:19" ht="24.75" customHeight="1" thickBot="1" x14ac:dyDescent="0.2">
      <c r="A4" s="286">
        <v>1</v>
      </c>
      <c r="B4" s="350" t="s">
        <v>184</v>
      </c>
      <c r="C4" s="350" t="s">
        <v>235</v>
      </c>
      <c r="D4" s="350" t="str">
        <f>CONCATENATE(B4,C4)</f>
        <v>川　岸七　菜</v>
      </c>
      <c r="E4" s="278" t="s">
        <v>46</v>
      </c>
      <c r="F4" s="351" t="s">
        <v>57</v>
      </c>
      <c r="G4" s="352" t="s">
        <v>32</v>
      </c>
      <c r="H4" s="131"/>
      <c r="I4" s="218"/>
      <c r="J4" s="7"/>
      <c r="K4" s="7"/>
      <c r="L4" s="7"/>
      <c r="M4" s="7"/>
      <c r="O4" s="312"/>
      <c r="P4" s="312"/>
      <c r="Q4" s="356"/>
      <c r="R4" s="357"/>
      <c r="S4" s="328"/>
    </row>
    <row r="5" spans="1:19" ht="24.75" customHeight="1" thickTop="1" thickBot="1" x14ac:dyDescent="0.2">
      <c r="A5" s="286"/>
      <c r="B5" s="350"/>
      <c r="C5" s="350"/>
      <c r="D5" s="350"/>
      <c r="E5" s="278"/>
      <c r="F5" s="351"/>
      <c r="G5" s="352"/>
      <c r="H5" s="347" t="s">
        <v>83</v>
      </c>
      <c r="I5" s="267" t="str">
        <f>B6</f>
        <v>森　川</v>
      </c>
      <c r="J5" s="7"/>
      <c r="K5" s="80"/>
      <c r="L5" s="80"/>
      <c r="M5" s="80"/>
      <c r="O5" s="312"/>
      <c r="P5" s="312"/>
      <c r="Q5" s="356"/>
      <c r="R5" s="357"/>
      <c r="S5" s="328"/>
    </row>
    <row r="6" spans="1:19" ht="24.75" customHeight="1" thickTop="1" thickBot="1" x14ac:dyDescent="0.2">
      <c r="A6" s="286">
        <v>2</v>
      </c>
      <c r="B6" s="350" t="s">
        <v>236</v>
      </c>
      <c r="C6" s="350" t="s">
        <v>237</v>
      </c>
      <c r="D6" s="350" t="str">
        <f>CONCATENATE(B6,C6)</f>
        <v>森　川奈　穂</v>
      </c>
      <c r="E6" s="20"/>
      <c r="F6" s="351" t="s">
        <v>266</v>
      </c>
      <c r="G6" s="328"/>
      <c r="H6" s="348"/>
      <c r="I6" s="268" t="s">
        <v>402</v>
      </c>
      <c r="J6" s="218"/>
      <c r="K6" s="159"/>
      <c r="L6" s="159"/>
      <c r="M6" s="91"/>
      <c r="O6" s="312"/>
      <c r="P6" s="312"/>
      <c r="Q6" s="312"/>
      <c r="R6" s="312"/>
      <c r="S6" s="312"/>
    </row>
    <row r="7" spans="1:19" ht="24.75" customHeight="1" thickTop="1" thickBot="1" x14ac:dyDescent="0.2">
      <c r="A7" s="286"/>
      <c r="B7" s="350"/>
      <c r="C7" s="350"/>
      <c r="D7" s="350"/>
      <c r="E7" s="20"/>
      <c r="F7" s="351"/>
      <c r="G7" s="328"/>
      <c r="H7" s="239"/>
      <c r="I7" s="349" t="s">
        <v>250</v>
      </c>
      <c r="J7" s="140" t="str">
        <f>I5</f>
        <v>森　川</v>
      </c>
      <c r="K7" s="80"/>
      <c r="L7" s="159"/>
      <c r="M7" s="159"/>
      <c r="O7" s="312"/>
      <c r="P7" s="312"/>
      <c r="Q7" s="312"/>
      <c r="R7" s="312"/>
      <c r="S7" s="312"/>
    </row>
    <row r="8" spans="1:19" ht="24.75" customHeight="1" thickTop="1" thickBot="1" x14ac:dyDescent="0.2">
      <c r="A8" s="286">
        <v>3</v>
      </c>
      <c r="B8" s="350" t="s">
        <v>188</v>
      </c>
      <c r="C8" s="350" t="s">
        <v>238</v>
      </c>
      <c r="D8" s="350" t="str">
        <f>CONCATENATE(B8,C8)</f>
        <v>森奈菜美</v>
      </c>
      <c r="E8" s="278" t="s">
        <v>46</v>
      </c>
      <c r="F8" s="351" t="s">
        <v>267</v>
      </c>
      <c r="G8" s="352" t="s">
        <v>32</v>
      </c>
      <c r="H8" s="131"/>
      <c r="I8" s="349"/>
      <c r="J8" s="156">
        <v>84</v>
      </c>
      <c r="K8" s="159"/>
      <c r="L8" s="159"/>
      <c r="M8" s="159"/>
      <c r="O8" s="286"/>
      <c r="P8" s="312"/>
      <c r="Q8" s="356"/>
      <c r="R8" s="328"/>
      <c r="S8" s="328"/>
    </row>
    <row r="9" spans="1:19" ht="24.75" customHeight="1" thickTop="1" thickBot="1" x14ac:dyDescent="0.2">
      <c r="A9" s="286"/>
      <c r="B9" s="350"/>
      <c r="C9" s="350"/>
      <c r="D9" s="350"/>
      <c r="E9" s="278"/>
      <c r="F9" s="351"/>
      <c r="G9" s="352"/>
      <c r="H9" s="347" t="s">
        <v>142</v>
      </c>
      <c r="I9" s="79" t="str">
        <f>B8</f>
        <v>森</v>
      </c>
      <c r="J9" s="158"/>
      <c r="K9" s="159"/>
      <c r="L9" s="218"/>
      <c r="M9" s="218"/>
      <c r="O9" s="286"/>
      <c r="P9" s="312"/>
      <c r="Q9" s="356"/>
      <c r="R9" s="328"/>
      <c r="S9" s="328"/>
    </row>
    <row r="10" spans="1:19" ht="24.75" customHeight="1" thickTop="1" thickBot="1" x14ac:dyDescent="0.2">
      <c r="A10" s="286">
        <v>4</v>
      </c>
      <c r="B10" s="350" t="s">
        <v>195</v>
      </c>
      <c r="C10" s="350" t="s">
        <v>196</v>
      </c>
      <c r="D10" s="350" t="str">
        <f>CONCATENATE(B10,C10)</f>
        <v>南　雲優　希</v>
      </c>
      <c r="E10" s="278" t="s">
        <v>46</v>
      </c>
      <c r="F10" s="351" t="s">
        <v>29</v>
      </c>
      <c r="G10" s="352" t="s">
        <v>32</v>
      </c>
      <c r="H10" s="348"/>
      <c r="I10" s="116">
        <v>82</v>
      </c>
      <c r="J10" s="217"/>
      <c r="K10" s="116"/>
      <c r="L10" s="239"/>
      <c r="M10" s="219"/>
      <c r="O10" s="312"/>
      <c r="P10" s="312"/>
      <c r="Q10" s="356"/>
      <c r="R10" s="328"/>
      <c r="S10" s="328"/>
    </row>
    <row r="11" spans="1:19" ht="24.75" customHeight="1" thickTop="1" thickBot="1" x14ac:dyDescent="0.2">
      <c r="A11" s="286"/>
      <c r="B11" s="350"/>
      <c r="C11" s="350"/>
      <c r="D11" s="350"/>
      <c r="E11" s="278"/>
      <c r="F11" s="351"/>
      <c r="G11" s="352"/>
      <c r="H11" s="239"/>
      <c r="I11" s="218"/>
      <c r="J11" s="349" t="s">
        <v>251</v>
      </c>
      <c r="K11" s="116" t="str">
        <f>J15</f>
        <v>大　川</v>
      </c>
      <c r="L11" s="239"/>
      <c r="M11" s="80"/>
      <c r="O11" s="312"/>
      <c r="P11" s="312"/>
      <c r="Q11" s="356"/>
      <c r="R11" s="328"/>
      <c r="S11" s="328"/>
    </row>
    <row r="12" spans="1:19" ht="24.75" customHeight="1" thickTop="1" thickBot="1" x14ac:dyDescent="0.2">
      <c r="A12" s="286">
        <v>5</v>
      </c>
      <c r="B12" s="318" t="s">
        <v>190</v>
      </c>
      <c r="C12" s="350" t="s">
        <v>80</v>
      </c>
      <c r="D12" s="350" t="str">
        <f>CONCATENATE(B12,C12)</f>
        <v>江　頭千沙希</v>
      </c>
      <c r="E12" s="278" t="s">
        <v>46</v>
      </c>
      <c r="F12" s="351" t="s">
        <v>81</v>
      </c>
      <c r="G12" s="352" t="s">
        <v>32</v>
      </c>
      <c r="H12" s="131"/>
      <c r="I12" s="218"/>
      <c r="J12" s="349"/>
      <c r="K12" s="156">
        <v>83</v>
      </c>
      <c r="L12" s="116"/>
      <c r="M12" s="239"/>
      <c r="O12" s="312"/>
      <c r="P12" s="312"/>
      <c r="Q12" s="356"/>
      <c r="R12" s="328"/>
      <c r="S12" s="328"/>
    </row>
    <row r="13" spans="1:19" ht="24.75" customHeight="1" thickTop="1" thickBot="1" x14ac:dyDescent="0.2">
      <c r="A13" s="286"/>
      <c r="B13" s="318"/>
      <c r="C13" s="350"/>
      <c r="D13" s="350"/>
      <c r="E13" s="278"/>
      <c r="F13" s="351"/>
      <c r="G13" s="352"/>
      <c r="H13" s="347" t="s">
        <v>246</v>
      </c>
      <c r="I13" s="267" t="str">
        <f>B12</f>
        <v>江　頭</v>
      </c>
      <c r="J13" s="217"/>
      <c r="K13" s="158"/>
      <c r="L13" s="219"/>
      <c r="M13" s="219"/>
      <c r="O13" s="312"/>
      <c r="P13" s="312"/>
      <c r="Q13" s="356"/>
      <c r="R13" s="328"/>
      <c r="S13" s="328"/>
    </row>
    <row r="14" spans="1:19" ht="24.75" customHeight="1" thickTop="1" thickBot="1" x14ac:dyDescent="0.2">
      <c r="A14" s="286">
        <v>6</v>
      </c>
      <c r="B14" s="350" t="s">
        <v>239</v>
      </c>
      <c r="C14" s="350" t="s">
        <v>79</v>
      </c>
      <c r="D14" s="350" t="str">
        <f>CONCATENATE(B14,C14)</f>
        <v>吉　川ひかる</v>
      </c>
      <c r="E14" s="278" t="s">
        <v>46</v>
      </c>
      <c r="F14" s="351" t="s">
        <v>57</v>
      </c>
      <c r="G14" s="352" t="s">
        <v>32</v>
      </c>
      <c r="H14" s="348"/>
      <c r="I14" s="268" t="s">
        <v>403</v>
      </c>
      <c r="J14" s="220"/>
      <c r="K14" s="158"/>
      <c r="L14" s="219"/>
      <c r="M14" s="219"/>
      <c r="N14" s="100"/>
      <c r="O14" s="362"/>
      <c r="P14" s="359"/>
      <c r="Q14" s="360"/>
      <c r="R14" s="361"/>
      <c r="S14" s="328"/>
    </row>
    <row r="15" spans="1:19" ht="24.75" customHeight="1" thickTop="1" thickBot="1" x14ac:dyDescent="0.2">
      <c r="A15" s="286"/>
      <c r="B15" s="350"/>
      <c r="C15" s="350"/>
      <c r="D15" s="350"/>
      <c r="E15" s="278"/>
      <c r="F15" s="351"/>
      <c r="G15" s="352"/>
      <c r="H15" s="239"/>
      <c r="I15" s="349" t="s">
        <v>141</v>
      </c>
      <c r="J15" s="147" t="str">
        <f>I17</f>
        <v>大　川</v>
      </c>
      <c r="K15" s="220"/>
      <c r="L15" s="219"/>
      <c r="M15" s="219"/>
      <c r="N15" s="100"/>
      <c r="O15" s="362"/>
      <c r="P15" s="359"/>
      <c r="Q15" s="360"/>
      <c r="R15" s="361"/>
      <c r="S15" s="328"/>
    </row>
    <row r="16" spans="1:19" ht="24.75" customHeight="1" thickTop="1" thickBot="1" x14ac:dyDescent="0.2">
      <c r="A16" s="286">
        <v>7</v>
      </c>
      <c r="B16" s="350" t="s">
        <v>191</v>
      </c>
      <c r="C16" s="350" t="s">
        <v>192</v>
      </c>
      <c r="D16" s="350" t="str">
        <f>CONCATENATE(B16,C16)</f>
        <v>柳　沼未　央</v>
      </c>
      <c r="E16" s="278" t="s">
        <v>46</v>
      </c>
      <c r="F16" s="351" t="s">
        <v>114</v>
      </c>
      <c r="G16" s="352" t="s">
        <v>32</v>
      </c>
      <c r="H16" s="131"/>
      <c r="I16" s="349"/>
      <c r="J16" s="148">
        <v>83</v>
      </c>
      <c r="K16" s="220"/>
      <c r="L16" s="219"/>
      <c r="N16" s="353"/>
      <c r="O16" s="358"/>
      <c r="P16" s="359"/>
      <c r="Q16" s="360"/>
      <c r="R16" s="361"/>
      <c r="S16" s="45"/>
    </row>
    <row r="17" spans="1:19" ht="24.75" customHeight="1" thickTop="1" thickBot="1" x14ac:dyDescent="0.2">
      <c r="A17" s="286"/>
      <c r="B17" s="350"/>
      <c r="C17" s="350"/>
      <c r="D17" s="350"/>
      <c r="E17" s="278"/>
      <c r="F17" s="351"/>
      <c r="G17" s="352"/>
      <c r="H17" s="347" t="s">
        <v>247</v>
      </c>
      <c r="I17" s="79" t="str">
        <f>B18</f>
        <v>大　川</v>
      </c>
      <c r="J17" s="80"/>
      <c r="K17" s="220"/>
      <c r="L17" s="41" t="s">
        <v>45</v>
      </c>
      <c r="N17" s="353"/>
      <c r="O17" s="358"/>
      <c r="P17" s="359"/>
      <c r="Q17" s="360"/>
      <c r="R17" s="361"/>
      <c r="S17" s="45"/>
    </row>
    <row r="18" spans="1:19" ht="24.75" customHeight="1" thickTop="1" thickBot="1" x14ac:dyDescent="0.2">
      <c r="A18" s="286">
        <v>8</v>
      </c>
      <c r="B18" s="350" t="s">
        <v>185</v>
      </c>
      <c r="C18" s="350" t="s">
        <v>186</v>
      </c>
      <c r="D18" s="350" t="s">
        <v>413</v>
      </c>
      <c r="E18" s="278" t="s">
        <v>46</v>
      </c>
      <c r="F18" s="351" t="s">
        <v>121</v>
      </c>
      <c r="G18" s="352" t="s">
        <v>32</v>
      </c>
      <c r="H18" s="348"/>
      <c r="I18" s="116">
        <v>85</v>
      </c>
      <c r="J18" s="80"/>
      <c r="K18" s="220"/>
      <c r="L18" s="393" t="str">
        <f>D18</f>
        <v>大川 美佐</v>
      </c>
      <c r="O18" s="312"/>
      <c r="P18" s="286"/>
      <c r="Q18" s="356"/>
      <c r="R18" s="328"/>
      <c r="S18" s="328"/>
    </row>
    <row r="19" spans="1:19" ht="24.75" customHeight="1" thickTop="1" thickBot="1" x14ac:dyDescent="0.2">
      <c r="A19" s="286"/>
      <c r="B19" s="350"/>
      <c r="C19" s="350"/>
      <c r="D19" s="350"/>
      <c r="E19" s="278"/>
      <c r="F19" s="351"/>
      <c r="G19" s="352"/>
      <c r="H19" s="239"/>
      <c r="I19" s="218"/>
      <c r="J19" s="80"/>
      <c r="K19" s="349" t="s">
        <v>143</v>
      </c>
      <c r="L19" s="394"/>
      <c r="O19" s="312"/>
      <c r="P19" s="286"/>
      <c r="Q19" s="356"/>
      <c r="R19" s="328"/>
      <c r="S19" s="328"/>
    </row>
    <row r="20" spans="1:19" ht="24.75" customHeight="1" thickTop="1" thickBot="1" x14ac:dyDescent="0.2">
      <c r="A20" s="286">
        <v>9</v>
      </c>
      <c r="B20" s="350" t="s">
        <v>182</v>
      </c>
      <c r="C20" s="350" t="s">
        <v>145</v>
      </c>
      <c r="D20" s="350" t="str">
        <f>CONCATENATE(B20,C20)</f>
        <v>前　川名月実</v>
      </c>
      <c r="E20" s="278" t="s">
        <v>46</v>
      </c>
      <c r="F20" s="351" t="s">
        <v>183</v>
      </c>
      <c r="G20" s="352" t="s">
        <v>32</v>
      </c>
      <c r="H20" s="131"/>
      <c r="I20" s="218"/>
      <c r="J20" s="7"/>
      <c r="K20" s="349"/>
      <c r="L20" s="354">
        <v>80</v>
      </c>
      <c r="O20" s="312"/>
      <c r="P20" s="312"/>
      <c r="Q20" s="356"/>
      <c r="R20" s="357"/>
      <c r="S20" s="328"/>
    </row>
    <row r="21" spans="1:19" ht="24.75" customHeight="1" thickTop="1" thickBot="1" x14ac:dyDescent="0.2">
      <c r="A21" s="286"/>
      <c r="B21" s="350"/>
      <c r="C21" s="350"/>
      <c r="D21" s="350"/>
      <c r="E21" s="278"/>
      <c r="F21" s="351"/>
      <c r="G21" s="352"/>
      <c r="H21" s="347" t="s">
        <v>139</v>
      </c>
      <c r="I21" s="267" t="str">
        <f>B20</f>
        <v>前　川</v>
      </c>
      <c r="J21" s="7"/>
      <c r="K21" s="220"/>
      <c r="L21" s="355"/>
      <c r="O21" s="312"/>
      <c r="P21" s="312"/>
      <c r="Q21" s="356"/>
      <c r="R21" s="357"/>
      <c r="S21" s="328"/>
    </row>
    <row r="22" spans="1:19" ht="24.75" customHeight="1" thickTop="1" thickBot="1" x14ac:dyDescent="0.2">
      <c r="A22" s="286">
        <v>10</v>
      </c>
      <c r="B22" s="350" t="s">
        <v>240</v>
      </c>
      <c r="C22" s="350" t="s">
        <v>241</v>
      </c>
      <c r="D22" s="350" t="str">
        <f>CONCATENATE(B22,C22)</f>
        <v>小　林亜沙美</v>
      </c>
      <c r="E22" s="278" t="s">
        <v>46</v>
      </c>
      <c r="F22" s="351" t="s">
        <v>151</v>
      </c>
      <c r="G22" s="352" t="s">
        <v>32</v>
      </c>
      <c r="H22" s="348"/>
      <c r="I22" s="268">
        <v>86</v>
      </c>
      <c r="J22" s="218"/>
      <c r="K22" s="220"/>
      <c r="L22" s="219"/>
      <c r="O22" s="312"/>
      <c r="P22" s="312"/>
      <c r="Q22" s="356"/>
      <c r="R22" s="328"/>
      <c r="S22" s="328"/>
    </row>
    <row r="23" spans="1:19" ht="24.75" customHeight="1" thickTop="1" thickBot="1" x14ac:dyDescent="0.2">
      <c r="A23" s="286"/>
      <c r="B23" s="350"/>
      <c r="C23" s="350"/>
      <c r="D23" s="350"/>
      <c r="E23" s="278"/>
      <c r="F23" s="351"/>
      <c r="G23" s="352"/>
      <c r="H23" s="239"/>
      <c r="I23" s="349" t="s">
        <v>84</v>
      </c>
      <c r="J23" s="155" t="str">
        <f>I25</f>
        <v>松　田</v>
      </c>
      <c r="K23" s="220"/>
      <c r="L23" s="219"/>
      <c r="O23" s="312"/>
      <c r="P23" s="312"/>
      <c r="Q23" s="356"/>
      <c r="R23" s="328"/>
      <c r="S23" s="328"/>
    </row>
    <row r="24" spans="1:19" ht="24.75" customHeight="1" thickTop="1" thickBot="1" x14ac:dyDescent="0.2">
      <c r="A24" s="286">
        <v>11</v>
      </c>
      <c r="B24" s="318" t="s">
        <v>193</v>
      </c>
      <c r="C24" s="318" t="s">
        <v>242</v>
      </c>
      <c r="D24" s="350" t="str">
        <f>CONCATENATE(B24,C24)</f>
        <v>齋　藤沙　悟</v>
      </c>
      <c r="E24" s="278" t="s">
        <v>46</v>
      </c>
      <c r="F24" s="351" t="s">
        <v>200</v>
      </c>
      <c r="G24" s="352" t="s">
        <v>32</v>
      </c>
      <c r="H24" s="131"/>
      <c r="I24" s="349"/>
      <c r="J24" s="156">
        <v>82</v>
      </c>
      <c r="K24" s="220"/>
      <c r="O24" s="312"/>
      <c r="P24" s="312"/>
      <c r="Q24" s="356"/>
      <c r="R24" s="328"/>
      <c r="S24" s="328"/>
    </row>
    <row r="25" spans="1:19" ht="24.75" customHeight="1" thickTop="1" thickBot="1" x14ac:dyDescent="0.2">
      <c r="A25" s="286"/>
      <c r="B25" s="318"/>
      <c r="C25" s="318"/>
      <c r="D25" s="350"/>
      <c r="E25" s="278"/>
      <c r="F25" s="351"/>
      <c r="G25" s="352"/>
      <c r="H25" s="347" t="s">
        <v>140</v>
      </c>
      <c r="I25" s="79" t="str">
        <f>B26</f>
        <v>松　田</v>
      </c>
      <c r="J25" s="158"/>
      <c r="K25" s="220"/>
      <c r="O25" s="312"/>
      <c r="P25" s="312"/>
      <c r="Q25" s="356"/>
      <c r="R25" s="328"/>
      <c r="S25" s="328"/>
    </row>
    <row r="26" spans="1:19" ht="24.75" customHeight="1" thickTop="1" thickBot="1" x14ac:dyDescent="0.2">
      <c r="A26" s="286">
        <v>12</v>
      </c>
      <c r="B26" s="350" t="s">
        <v>197</v>
      </c>
      <c r="C26" s="350" t="s">
        <v>138</v>
      </c>
      <c r="D26" s="350" t="str">
        <f>CONCATENATE(B26,C26)</f>
        <v>松　田絵理香</v>
      </c>
      <c r="E26" s="278" t="s">
        <v>46</v>
      </c>
      <c r="F26" s="351" t="s">
        <v>203</v>
      </c>
      <c r="G26" s="352" t="s">
        <v>32</v>
      </c>
      <c r="H26" s="348"/>
      <c r="I26" s="116">
        <v>81</v>
      </c>
      <c r="J26" s="217"/>
      <c r="K26" s="220"/>
      <c r="O26" s="312"/>
      <c r="P26" s="286"/>
      <c r="Q26" s="356"/>
      <c r="R26" s="328"/>
      <c r="S26" s="328"/>
    </row>
    <row r="27" spans="1:19" ht="24.75" customHeight="1" thickTop="1" thickBot="1" x14ac:dyDescent="0.2">
      <c r="A27" s="286"/>
      <c r="B27" s="350"/>
      <c r="C27" s="350"/>
      <c r="D27" s="350"/>
      <c r="E27" s="278"/>
      <c r="F27" s="351"/>
      <c r="G27" s="352"/>
      <c r="H27" s="239"/>
      <c r="I27" s="218"/>
      <c r="J27" s="349" t="s">
        <v>86</v>
      </c>
      <c r="K27" s="149" t="str">
        <f>J31</f>
        <v>本　郷</v>
      </c>
      <c r="O27" s="312"/>
      <c r="P27" s="286"/>
      <c r="Q27" s="356"/>
      <c r="R27" s="328"/>
      <c r="S27" s="328"/>
    </row>
    <row r="28" spans="1:19" ht="24.75" customHeight="1" thickTop="1" thickBot="1" x14ac:dyDescent="0.2">
      <c r="A28" s="286">
        <v>13</v>
      </c>
      <c r="B28" s="350" t="s">
        <v>243</v>
      </c>
      <c r="C28" s="318" t="s">
        <v>244</v>
      </c>
      <c r="D28" s="350" t="str">
        <f>CONCATENATE(B28,C28)</f>
        <v>池　田涼　子</v>
      </c>
      <c r="E28" s="278" t="s">
        <v>46</v>
      </c>
      <c r="F28" s="351" t="s">
        <v>78</v>
      </c>
      <c r="G28" s="352" t="s">
        <v>32</v>
      </c>
      <c r="H28" s="131"/>
      <c r="I28" s="218"/>
      <c r="J28" s="349"/>
      <c r="K28" s="148">
        <v>86</v>
      </c>
      <c r="O28" s="312"/>
      <c r="P28" s="286"/>
      <c r="Q28" s="356"/>
      <c r="R28" s="328"/>
      <c r="S28" s="328"/>
    </row>
    <row r="29" spans="1:19" ht="24.75" customHeight="1" thickTop="1" thickBot="1" x14ac:dyDescent="0.2">
      <c r="A29" s="286"/>
      <c r="B29" s="350"/>
      <c r="C29" s="318"/>
      <c r="D29" s="350"/>
      <c r="E29" s="278"/>
      <c r="F29" s="351"/>
      <c r="G29" s="352"/>
      <c r="H29" s="347" t="s">
        <v>248</v>
      </c>
      <c r="I29" s="267" t="str">
        <f>B30</f>
        <v>眞仁田</v>
      </c>
      <c r="J29" s="217"/>
      <c r="K29" s="80"/>
      <c r="O29" s="312"/>
      <c r="P29" s="286"/>
      <c r="Q29" s="356"/>
      <c r="R29" s="328"/>
      <c r="S29" s="328"/>
    </row>
    <row r="30" spans="1:19" ht="24.75" customHeight="1" thickTop="1" thickBot="1" x14ac:dyDescent="0.2">
      <c r="A30" s="286">
        <v>14</v>
      </c>
      <c r="B30" s="318" t="s">
        <v>136</v>
      </c>
      <c r="C30" s="350" t="s">
        <v>187</v>
      </c>
      <c r="D30" s="350" t="str">
        <f>CONCATENATE(B30,C30)</f>
        <v>眞仁田季　夢</v>
      </c>
      <c r="E30" s="278" t="s">
        <v>46</v>
      </c>
      <c r="F30" s="351" t="s">
        <v>137</v>
      </c>
      <c r="G30" s="352" t="s">
        <v>32</v>
      </c>
      <c r="H30" s="348"/>
      <c r="I30" s="156">
        <v>81</v>
      </c>
      <c r="J30" s="220"/>
      <c r="K30" s="80"/>
      <c r="O30" s="312"/>
      <c r="P30" s="286"/>
      <c r="Q30" s="356"/>
      <c r="R30" s="328"/>
      <c r="S30" s="328"/>
    </row>
    <row r="31" spans="1:19" ht="24.75" customHeight="1" thickTop="1" thickBot="1" x14ac:dyDescent="0.2">
      <c r="A31" s="286"/>
      <c r="B31" s="318"/>
      <c r="C31" s="350"/>
      <c r="D31" s="350"/>
      <c r="E31" s="278"/>
      <c r="F31" s="351"/>
      <c r="G31" s="352"/>
      <c r="H31" s="239"/>
      <c r="I31" s="349" t="s">
        <v>85</v>
      </c>
      <c r="J31" s="147" t="str">
        <f>B34</f>
        <v>本　郷</v>
      </c>
      <c r="K31" s="80"/>
      <c r="O31" s="312"/>
      <c r="P31" s="286"/>
      <c r="Q31" s="356"/>
      <c r="R31" s="328"/>
      <c r="S31" s="328"/>
    </row>
    <row r="32" spans="1:19" ht="24.75" customHeight="1" thickTop="1" thickBot="1" x14ac:dyDescent="0.2">
      <c r="A32" s="286">
        <v>15</v>
      </c>
      <c r="B32" s="350" t="s">
        <v>245</v>
      </c>
      <c r="C32" s="318" t="s">
        <v>194</v>
      </c>
      <c r="D32" s="350" t="str">
        <f>CONCATENATE(B32,C32)</f>
        <v>斉　藤真　佳</v>
      </c>
      <c r="E32" s="278" t="s">
        <v>46</v>
      </c>
      <c r="F32" s="351" t="s">
        <v>201</v>
      </c>
      <c r="G32" s="352" t="s">
        <v>32</v>
      </c>
      <c r="H32" s="131"/>
      <c r="I32" s="349"/>
      <c r="J32" s="148">
        <v>86</v>
      </c>
      <c r="K32" s="80"/>
      <c r="O32" s="312"/>
      <c r="P32" s="286"/>
      <c r="Q32" s="356"/>
      <c r="R32" s="328"/>
      <c r="S32" s="328"/>
    </row>
    <row r="33" spans="1:19" ht="24.75" customHeight="1" thickTop="1" thickBot="1" x14ac:dyDescent="0.2">
      <c r="A33" s="286"/>
      <c r="B33" s="350"/>
      <c r="C33" s="318"/>
      <c r="D33" s="350"/>
      <c r="E33" s="278"/>
      <c r="F33" s="351"/>
      <c r="G33" s="352"/>
      <c r="H33" s="347" t="s">
        <v>249</v>
      </c>
      <c r="I33" s="79" t="str">
        <f>B34</f>
        <v>本　郷</v>
      </c>
      <c r="J33" s="80"/>
      <c r="K33" s="80"/>
      <c r="O33" s="312"/>
      <c r="P33" s="286"/>
      <c r="Q33" s="356"/>
      <c r="R33" s="328"/>
      <c r="S33" s="328"/>
    </row>
    <row r="34" spans="1:19" ht="24.75" customHeight="1" thickTop="1" thickBot="1" x14ac:dyDescent="0.2">
      <c r="A34" s="286">
        <v>16</v>
      </c>
      <c r="B34" s="350" t="s">
        <v>179</v>
      </c>
      <c r="C34" s="350" t="s">
        <v>180</v>
      </c>
      <c r="D34" s="350" t="str">
        <f>CONCATENATE(B34,C34)</f>
        <v>本　郷未　生</v>
      </c>
      <c r="E34" s="278" t="s">
        <v>46</v>
      </c>
      <c r="F34" s="351" t="s">
        <v>181</v>
      </c>
      <c r="G34" s="352" t="s">
        <v>32</v>
      </c>
      <c r="H34" s="348"/>
      <c r="I34" s="116">
        <v>83</v>
      </c>
      <c r="J34" s="80"/>
      <c r="K34" s="80"/>
      <c r="O34" s="286"/>
      <c r="P34" s="312"/>
      <c r="Q34" s="356"/>
      <c r="R34" s="328"/>
      <c r="S34" s="328"/>
    </row>
    <row r="35" spans="1:19" ht="24.75" customHeight="1" thickTop="1" x14ac:dyDescent="0.15">
      <c r="A35" s="286"/>
      <c r="B35" s="350"/>
      <c r="C35" s="350"/>
      <c r="D35" s="350"/>
      <c r="E35" s="278"/>
      <c r="F35" s="351"/>
      <c r="G35" s="352"/>
      <c r="H35" s="239"/>
      <c r="I35" s="218"/>
      <c r="J35" s="80"/>
      <c r="K35" s="80"/>
      <c r="L35" s="269">
        <v>43114</v>
      </c>
      <c r="O35" s="286"/>
      <c r="P35" s="312"/>
      <c r="Q35" s="356"/>
      <c r="R35" s="328"/>
      <c r="S35" s="328"/>
    </row>
  </sheetData>
  <mergeCells count="206">
    <mergeCell ref="E32:E33"/>
    <mergeCell ref="E34:E35"/>
    <mergeCell ref="D34:D35"/>
    <mergeCell ref="J27:J28"/>
    <mergeCell ref="G14:G15"/>
    <mergeCell ref="F10:F11"/>
    <mergeCell ref="F14:F15"/>
    <mergeCell ref="C18:C19"/>
    <mergeCell ref="B20:B21"/>
    <mergeCell ref="C14:C15"/>
    <mergeCell ref="C16:C17"/>
    <mergeCell ref="E14:E15"/>
    <mergeCell ref="F12:F13"/>
    <mergeCell ref="F16:F17"/>
    <mergeCell ref="B18:B19"/>
    <mergeCell ref="E24:E25"/>
    <mergeCell ref="B28:B29"/>
    <mergeCell ref="B26:B27"/>
    <mergeCell ref="B24:B25"/>
    <mergeCell ref="G34:G35"/>
    <mergeCell ref="F26:F27"/>
    <mergeCell ref="G26:G27"/>
    <mergeCell ref="F32:F33"/>
    <mergeCell ref="F18:F19"/>
    <mergeCell ref="R34:R35"/>
    <mergeCell ref="S30:S31"/>
    <mergeCell ref="O32:O33"/>
    <mergeCell ref="P32:P33"/>
    <mergeCell ref="Q32:Q33"/>
    <mergeCell ref="R32:R33"/>
    <mergeCell ref="S34:S35"/>
    <mergeCell ref="S32:S33"/>
    <mergeCell ref="O30:O31"/>
    <mergeCell ref="P30:P31"/>
    <mergeCell ref="R30:R31"/>
    <mergeCell ref="O34:O35"/>
    <mergeCell ref="P34:P35"/>
    <mergeCell ref="Q34:Q35"/>
    <mergeCell ref="Q30:Q31"/>
    <mergeCell ref="S26:S27"/>
    <mergeCell ref="O28:O29"/>
    <mergeCell ref="P28:P29"/>
    <mergeCell ref="Q28:Q29"/>
    <mergeCell ref="R28:R29"/>
    <mergeCell ref="S28:S29"/>
    <mergeCell ref="O26:O27"/>
    <mergeCell ref="P26:P27"/>
    <mergeCell ref="Q26:Q27"/>
    <mergeCell ref="R26:R27"/>
    <mergeCell ref="S22:S23"/>
    <mergeCell ref="O24:O25"/>
    <mergeCell ref="P24:P25"/>
    <mergeCell ref="Q24:Q25"/>
    <mergeCell ref="R24:R25"/>
    <mergeCell ref="S24:S25"/>
    <mergeCell ref="O22:O23"/>
    <mergeCell ref="P22:P23"/>
    <mergeCell ref="Q22:Q23"/>
    <mergeCell ref="R22:R23"/>
    <mergeCell ref="S18:S19"/>
    <mergeCell ref="O20:O21"/>
    <mergeCell ref="P20:P21"/>
    <mergeCell ref="Q20:Q21"/>
    <mergeCell ref="R20:R21"/>
    <mergeCell ref="S20:S21"/>
    <mergeCell ref="O18:O19"/>
    <mergeCell ref="P18:P19"/>
    <mergeCell ref="Q18:Q19"/>
    <mergeCell ref="R18:R19"/>
    <mergeCell ref="R14:R15"/>
    <mergeCell ref="S10:S11"/>
    <mergeCell ref="O12:O13"/>
    <mergeCell ref="P12:P13"/>
    <mergeCell ref="Q12:Q13"/>
    <mergeCell ref="R12:R13"/>
    <mergeCell ref="S12:S13"/>
    <mergeCell ref="O10:O11"/>
    <mergeCell ref="P10:P11"/>
    <mergeCell ref="Q10:Q11"/>
    <mergeCell ref="R10:R11"/>
    <mergeCell ref="O14:O15"/>
    <mergeCell ref="A10:A11"/>
    <mergeCell ref="A12:A13"/>
    <mergeCell ref="A14:A15"/>
    <mergeCell ref="A16:A17"/>
    <mergeCell ref="A18:A19"/>
    <mergeCell ref="C12:C13"/>
    <mergeCell ref="S4:S5"/>
    <mergeCell ref="O6:S7"/>
    <mergeCell ref="O8:O9"/>
    <mergeCell ref="P8:P9"/>
    <mergeCell ref="Q8:Q9"/>
    <mergeCell ref="R8:R9"/>
    <mergeCell ref="S8:S9"/>
    <mergeCell ref="O4:O5"/>
    <mergeCell ref="P4:P5"/>
    <mergeCell ref="Q4:Q5"/>
    <mergeCell ref="R4:R5"/>
    <mergeCell ref="S14:S15"/>
    <mergeCell ref="O16:O17"/>
    <mergeCell ref="P16:P17"/>
    <mergeCell ref="Q16:Q17"/>
    <mergeCell ref="R16:R17"/>
    <mergeCell ref="P14:P15"/>
    <mergeCell ref="Q14:Q15"/>
    <mergeCell ref="A20:A21"/>
    <mergeCell ref="B30:B31"/>
    <mergeCell ref="E28:E29"/>
    <mergeCell ref="F34:F35"/>
    <mergeCell ref="B32:B33"/>
    <mergeCell ref="A22:A23"/>
    <mergeCell ref="A24:A25"/>
    <mergeCell ref="A26:A27"/>
    <mergeCell ref="A28:A29"/>
    <mergeCell ref="E22:E23"/>
    <mergeCell ref="A30:A31"/>
    <mergeCell ref="A32:A33"/>
    <mergeCell ref="A34:A35"/>
    <mergeCell ref="B34:B35"/>
    <mergeCell ref="C34:C35"/>
    <mergeCell ref="C28:C29"/>
    <mergeCell ref="E30:E31"/>
    <mergeCell ref="F30:F31"/>
    <mergeCell ref="C24:C25"/>
    <mergeCell ref="F28:F29"/>
    <mergeCell ref="C32:C33"/>
    <mergeCell ref="C26:C27"/>
    <mergeCell ref="E26:E27"/>
    <mergeCell ref="D30:D31"/>
    <mergeCell ref="A4:A5"/>
    <mergeCell ref="A6:A7"/>
    <mergeCell ref="A8:A9"/>
    <mergeCell ref="B4:B5"/>
    <mergeCell ref="C4:C5"/>
    <mergeCell ref="B8:B9"/>
    <mergeCell ref="B6:B7"/>
    <mergeCell ref="C6:C7"/>
    <mergeCell ref="E4:E5"/>
    <mergeCell ref="C8:C9"/>
    <mergeCell ref="F24:F25"/>
    <mergeCell ref="G28:G29"/>
    <mergeCell ref="D28:D29"/>
    <mergeCell ref="G4:G5"/>
    <mergeCell ref="F4:F5"/>
    <mergeCell ref="F8:F9"/>
    <mergeCell ref="G8:G9"/>
    <mergeCell ref="E8:E9"/>
    <mergeCell ref="D6:D7"/>
    <mergeCell ref="D8:D9"/>
    <mergeCell ref="D10:D11"/>
    <mergeCell ref="E16:E17"/>
    <mergeCell ref="E12:E13"/>
    <mergeCell ref="E10:E11"/>
    <mergeCell ref="G10:G11"/>
    <mergeCell ref="F6:F7"/>
    <mergeCell ref="G6:G7"/>
    <mergeCell ref="G18:G19"/>
    <mergeCell ref="G22:G23"/>
    <mergeCell ref="H33:H34"/>
    <mergeCell ref="I7:I8"/>
    <mergeCell ref="N16:N17"/>
    <mergeCell ref="G24:G25"/>
    <mergeCell ref="G16:G17"/>
    <mergeCell ref="G20:G21"/>
    <mergeCell ref="B10:B11"/>
    <mergeCell ref="C10:C11"/>
    <mergeCell ref="B14:B15"/>
    <mergeCell ref="B16:B17"/>
    <mergeCell ref="G12:G13"/>
    <mergeCell ref="B12:B13"/>
    <mergeCell ref="D12:D13"/>
    <mergeCell ref="D14:D15"/>
    <mergeCell ref="D16:D17"/>
    <mergeCell ref="D18:D19"/>
    <mergeCell ref="I15:I16"/>
    <mergeCell ref="H17:H18"/>
    <mergeCell ref="I23:I24"/>
    <mergeCell ref="J11:J12"/>
    <mergeCell ref="K19:K20"/>
    <mergeCell ref="L18:L19"/>
    <mergeCell ref="L20:L21"/>
    <mergeCell ref="B22:B23"/>
    <mergeCell ref="B2:K2"/>
    <mergeCell ref="B1:K1"/>
    <mergeCell ref="H29:H30"/>
    <mergeCell ref="I31:I32"/>
    <mergeCell ref="D4:D5"/>
    <mergeCell ref="D24:D25"/>
    <mergeCell ref="D26:D27"/>
    <mergeCell ref="D20:D21"/>
    <mergeCell ref="D22:D23"/>
    <mergeCell ref="H5:H6"/>
    <mergeCell ref="H9:H10"/>
    <mergeCell ref="H13:H14"/>
    <mergeCell ref="H21:H22"/>
    <mergeCell ref="H25:H26"/>
    <mergeCell ref="E18:E19"/>
    <mergeCell ref="C22:C23"/>
    <mergeCell ref="F22:F23"/>
    <mergeCell ref="G32:G33"/>
    <mergeCell ref="G30:G31"/>
    <mergeCell ref="D32:D33"/>
    <mergeCell ref="C20:C21"/>
    <mergeCell ref="C30:C31"/>
    <mergeCell ref="E20:E21"/>
    <mergeCell ref="F20:F21"/>
  </mergeCells>
  <phoneticPr fontId="2"/>
  <printOptions horizontalCentered="1" verticalCentered="1"/>
  <pageMargins left="0" right="0" top="0" bottom="0.19685039370078741" header="0" footer="0"/>
  <pageSetup paperSize="9" scale="90" fitToHeight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="80" zoomScaleNormal="84" zoomScaleSheetLayoutView="80" workbookViewId="0">
      <selection activeCell="O8" sqref="O8:O9"/>
    </sheetView>
  </sheetViews>
  <sheetFormatPr defaultRowHeight="24" x14ac:dyDescent="0.15"/>
  <cols>
    <col min="1" max="1" width="5.375" style="132" customWidth="1"/>
    <col min="2" max="2" width="11.5" style="200" customWidth="1"/>
    <col min="3" max="3" width="11.375" style="165" customWidth="1"/>
    <col min="4" max="4" width="14.625" style="165" hidden="1" customWidth="1"/>
    <col min="5" max="5" width="2.5" style="135" customWidth="1"/>
    <col min="6" max="6" width="19.375" style="166" customWidth="1"/>
    <col min="7" max="7" width="2.125" style="135" customWidth="1"/>
    <col min="8" max="8" width="9" customWidth="1"/>
    <col min="9" max="11" width="12.25" customWidth="1"/>
    <col min="12" max="12" width="15" customWidth="1"/>
  </cols>
  <sheetData>
    <row r="1" spans="1:18" ht="26.25" thickBot="1" x14ac:dyDescent="0.2">
      <c r="B1" s="346" t="s">
        <v>384</v>
      </c>
      <c r="C1" s="346"/>
      <c r="D1" s="346"/>
      <c r="E1" s="346"/>
      <c r="F1" s="346"/>
      <c r="G1" s="346"/>
      <c r="H1" s="346"/>
      <c r="I1" s="346"/>
      <c r="J1" s="346"/>
      <c r="K1" s="346"/>
      <c r="L1" s="30"/>
      <c r="M1" s="30"/>
    </row>
    <row r="2" spans="1:18" ht="42.75" thickBot="1" x14ac:dyDescent="0.2">
      <c r="B2" s="372" t="s">
        <v>2</v>
      </c>
      <c r="C2" s="373"/>
      <c r="D2" s="373"/>
      <c r="E2" s="373"/>
      <c r="F2" s="373"/>
      <c r="G2" s="373"/>
      <c r="H2" s="373"/>
      <c r="I2" s="373"/>
      <c r="J2" s="373"/>
      <c r="K2" s="374"/>
      <c r="L2" s="31"/>
      <c r="M2" s="1"/>
    </row>
    <row r="3" spans="1:18" ht="23.25" customHeight="1" x14ac:dyDescent="0.15">
      <c r="A3" s="2"/>
      <c r="B3" s="62"/>
      <c r="C3" s="63"/>
      <c r="D3" s="63"/>
      <c r="E3" s="2"/>
      <c r="F3" s="2"/>
      <c r="G3" s="2"/>
      <c r="H3" s="92" t="s">
        <v>20</v>
      </c>
      <c r="I3" s="92" t="s">
        <v>21</v>
      </c>
      <c r="J3" s="92" t="s">
        <v>9</v>
      </c>
      <c r="K3" s="92" t="s">
        <v>10</v>
      </c>
      <c r="L3" s="92"/>
      <c r="M3" s="2"/>
    </row>
    <row r="4" spans="1:18" ht="24.75" customHeight="1" thickBot="1" x14ac:dyDescent="0.2">
      <c r="A4" s="286">
        <v>1</v>
      </c>
      <c r="B4" s="278" t="s">
        <v>216</v>
      </c>
      <c r="C4" s="278" t="s">
        <v>376</v>
      </c>
      <c r="D4" s="350" t="s">
        <v>414</v>
      </c>
      <c r="E4" s="278" t="s">
        <v>46</v>
      </c>
      <c r="F4" s="327" t="s">
        <v>94</v>
      </c>
      <c r="G4" s="278" t="s">
        <v>32</v>
      </c>
      <c r="H4" s="167"/>
      <c r="I4" s="168"/>
      <c r="J4" s="168"/>
      <c r="K4" s="168"/>
      <c r="L4" s="168"/>
      <c r="N4" s="308"/>
      <c r="O4" s="326"/>
      <c r="P4" s="309"/>
      <c r="Q4" s="377"/>
      <c r="R4" s="329"/>
    </row>
    <row r="5" spans="1:18" ht="24.75" customHeight="1" thickTop="1" thickBot="1" x14ac:dyDescent="0.2">
      <c r="A5" s="286"/>
      <c r="B5" s="278"/>
      <c r="C5" s="278"/>
      <c r="D5" s="350"/>
      <c r="E5" s="278"/>
      <c r="F5" s="327"/>
      <c r="G5" s="278"/>
      <c r="H5" s="169"/>
      <c r="I5" s="170" t="str">
        <f>B4</f>
        <v>長　田</v>
      </c>
      <c r="J5" s="171"/>
      <c r="K5" s="172"/>
      <c r="L5" s="168"/>
      <c r="N5" s="308"/>
      <c r="O5" s="326"/>
      <c r="P5" s="309"/>
      <c r="Q5" s="377"/>
      <c r="R5" s="329"/>
    </row>
    <row r="6" spans="1:18" ht="24.75" customHeight="1" thickTop="1" thickBot="1" x14ac:dyDescent="0.2">
      <c r="A6" s="286">
        <v>2</v>
      </c>
      <c r="B6" s="278"/>
      <c r="C6" s="278" t="s">
        <v>61</v>
      </c>
      <c r="D6" s="350" t="str">
        <f>CONCATENATE(B6,C6)</f>
        <v>Bye</v>
      </c>
      <c r="E6" s="278"/>
      <c r="F6" s="327"/>
      <c r="G6" s="278"/>
      <c r="H6" s="173"/>
      <c r="I6" s="174"/>
      <c r="J6" s="175"/>
      <c r="K6" s="172"/>
      <c r="L6" s="168"/>
      <c r="N6" s="308"/>
      <c r="O6" s="326"/>
      <c r="P6" s="309"/>
      <c r="Q6" s="329"/>
      <c r="R6" s="329"/>
    </row>
    <row r="7" spans="1:18" ht="24.75" customHeight="1" thickTop="1" thickBot="1" x14ac:dyDescent="0.2">
      <c r="A7" s="286"/>
      <c r="B7" s="278"/>
      <c r="C7" s="278"/>
      <c r="D7" s="350"/>
      <c r="E7" s="278"/>
      <c r="F7" s="327"/>
      <c r="G7" s="278"/>
      <c r="H7" s="176"/>
      <c r="I7" s="338" t="s">
        <v>381</v>
      </c>
      <c r="J7" s="170" t="str">
        <f>B4</f>
        <v>長　田</v>
      </c>
      <c r="K7" s="172"/>
      <c r="L7" s="168"/>
      <c r="N7" s="308"/>
      <c r="O7" s="326"/>
      <c r="P7" s="309"/>
      <c r="Q7" s="329"/>
      <c r="R7" s="329"/>
    </row>
    <row r="8" spans="1:18" ht="24.75" customHeight="1" thickTop="1" thickBot="1" x14ac:dyDescent="0.2">
      <c r="A8" s="286">
        <v>3</v>
      </c>
      <c r="B8" s="278" t="s">
        <v>337</v>
      </c>
      <c r="C8" s="278" t="s">
        <v>338</v>
      </c>
      <c r="D8" s="350" t="str">
        <f>CONCATENATE(B8,C8)</f>
        <v>須　長直　彦</v>
      </c>
      <c r="E8" s="278" t="s">
        <v>31</v>
      </c>
      <c r="F8" s="327" t="s">
        <v>92</v>
      </c>
      <c r="G8" s="278" t="s">
        <v>32</v>
      </c>
      <c r="H8" s="177"/>
      <c r="I8" s="338"/>
      <c r="J8" s="174">
        <v>84</v>
      </c>
      <c r="K8" s="172"/>
      <c r="L8" s="168"/>
      <c r="N8" s="308"/>
      <c r="O8" s="326"/>
      <c r="P8" s="309"/>
      <c r="Q8" s="329"/>
      <c r="R8" s="329"/>
    </row>
    <row r="9" spans="1:18" ht="24.75" customHeight="1" thickTop="1" thickBot="1" x14ac:dyDescent="0.2">
      <c r="A9" s="286"/>
      <c r="B9" s="278"/>
      <c r="C9" s="278"/>
      <c r="D9" s="350"/>
      <c r="E9" s="278"/>
      <c r="F9" s="327"/>
      <c r="G9" s="278"/>
      <c r="H9" s="375" t="s">
        <v>36</v>
      </c>
      <c r="I9" s="178" t="str">
        <f>B10</f>
        <v>田　中</v>
      </c>
      <c r="J9" s="179"/>
      <c r="K9" s="171"/>
      <c r="L9" s="168"/>
      <c r="N9" s="308"/>
      <c r="O9" s="326"/>
      <c r="P9" s="309"/>
      <c r="Q9" s="329"/>
      <c r="R9" s="329"/>
    </row>
    <row r="10" spans="1:18" ht="24.75" customHeight="1" thickTop="1" thickBot="1" x14ac:dyDescent="0.2">
      <c r="A10" s="286">
        <v>4</v>
      </c>
      <c r="B10" s="278" t="s">
        <v>331</v>
      </c>
      <c r="C10" s="278" t="s">
        <v>332</v>
      </c>
      <c r="D10" s="350" t="str">
        <f>CONCATENATE(B10,C10)</f>
        <v>田　中久　敬</v>
      </c>
      <c r="E10" s="278" t="s">
        <v>31</v>
      </c>
      <c r="F10" s="327" t="s">
        <v>153</v>
      </c>
      <c r="G10" s="278" t="s">
        <v>32</v>
      </c>
      <c r="H10" s="376"/>
      <c r="I10" s="271">
        <v>84</v>
      </c>
      <c r="J10" s="179"/>
      <c r="K10" s="175"/>
      <c r="L10" s="168"/>
      <c r="N10" s="308"/>
      <c r="O10" s="326"/>
      <c r="P10" s="309"/>
      <c r="Q10" s="329"/>
      <c r="R10" s="329"/>
    </row>
    <row r="11" spans="1:18" ht="24.75" customHeight="1" thickTop="1" thickBot="1" x14ac:dyDescent="0.2">
      <c r="A11" s="286"/>
      <c r="B11" s="278"/>
      <c r="C11" s="278"/>
      <c r="D11" s="350"/>
      <c r="E11" s="278"/>
      <c r="F11" s="327"/>
      <c r="G11" s="278"/>
      <c r="H11" s="181"/>
      <c r="I11" s="182"/>
      <c r="J11" s="338" t="s">
        <v>95</v>
      </c>
      <c r="K11" s="170" t="str">
        <f>J7</f>
        <v>長　田</v>
      </c>
      <c r="L11" s="172"/>
      <c r="N11" s="308"/>
      <c r="O11" s="326"/>
      <c r="P11" s="309"/>
      <c r="Q11" s="329"/>
      <c r="R11" s="329"/>
    </row>
    <row r="12" spans="1:18" ht="24.75" customHeight="1" thickTop="1" thickBot="1" x14ac:dyDescent="0.2">
      <c r="A12" s="286">
        <v>5</v>
      </c>
      <c r="B12" s="278" t="s">
        <v>41</v>
      </c>
      <c r="C12" s="278" t="s">
        <v>149</v>
      </c>
      <c r="D12" s="350" t="str">
        <f>CONCATENATE(B12,C12)</f>
        <v>玉那覇太</v>
      </c>
      <c r="E12" s="278" t="s">
        <v>31</v>
      </c>
      <c r="F12" s="327" t="s">
        <v>42</v>
      </c>
      <c r="G12" s="278" t="s">
        <v>32</v>
      </c>
      <c r="H12" s="167"/>
      <c r="I12" s="182"/>
      <c r="J12" s="338"/>
      <c r="K12" s="174">
        <v>86</v>
      </c>
      <c r="L12" s="183"/>
      <c r="N12" s="308"/>
      <c r="O12" s="326"/>
      <c r="P12" s="309"/>
      <c r="Q12" s="329"/>
      <c r="R12" s="329"/>
    </row>
    <row r="13" spans="1:18" ht="24.75" customHeight="1" thickTop="1" thickBot="1" x14ac:dyDescent="0.2">
      <c r="A13" s="286"/>
      <c r="B13" s="278"/>
      <c r="C13" s="278"/>
      <c r="D13" s="350"/>
      <c r="E13" s="278"/>
      <c r="F13" s="327"/>
      <c r="G13" s="278"/>
      <c r="H13" s="375"/>
      <c r="I13" s="170" t="str">
        <f>B12</f>
        <v>玉那覇</v>
      </c>
      <c r="J13" s="184"/>
      <c r="K13" s="179"/>
      <c r="L13" s="183"/>
      <c r="N13" s="308"/>
      <c r="O13" s="326"/>
      <c r="P13" s="309"/>
      <c r="Q13" s="329"/>
      <c r="R13" s="329"/>
    </row>
    <row r="14" spans="1:18" ht="24.75" customHeight="1" thickTop="1" thickBot="1" x14ac:dyDescent="0.2">
      <c r="A14" s="286">
        <v>6</v>
      </c>
      <c r="B14" s="278"/>
      <c r="C14" s="278" t="s">
        <v>61</v>
      </c>
      <c r="D14" s="350" t="str">
        <f>CONCATENATE(B14,C14)</f>
        <v>Bye</v>
      </c>
      <c r="E14" s="278" t="s">
        <v>46</v>
      </c>
      <c r="F14" s="327"/>
      <c r="G14" s="278" t="s">
        <v>32</v>
      </c>
      <c r="H14" s="376"/>
      <c r="I14" s="174"/>
      <c r="J14" s="184"/>
      <c r="K14" s="179"/>
      <c r="L14" s="185"/>
      <c r="N14" s="308"/>
      <c r="O14" s="326"/>
      <c r="P14" s="309"/>
      <c r="Q14" s="329"/>
      <c r="R14" s="329"/>
    </row>
    <row r="15" spans="1:18" ht="24.75" customHeight="1" thickTop="1" thickBot="1" x14ac:dyDescent="0.2">
      <c r="A15" s="286"/>
      <c r="B15" s="278"/>
      <c r="C15" s="278"/>
      <c r="D15" s="350"/>
      <c r="E15" s="278"/>
      <c r="F15" s="327"/>
      <c r="G15" s="278"/>
      <c r="H15" s="164"/>
      <c r="I15" s="338" t="s">
        <v>38</v>
      </c>
      <c r="J15" s="178" t="str">
        <f>I13</f>
        <v>玉那覇</v>
      </c>
      <c r="K15" s="179"/>
      <c r="L15" s="185"/>
      <c r="N15" s="308"/>
      <c r="O15" s="326"/>
      <c r="P15" s="309"/>
      <c r="Q15" s="329"/>
      <c r="R15" s="329"/>
    </row>
    <row r="16" spans="1:18" ht="24.75" customHeight="1" thickTop="1" thickBot="1" x14ac:dyDescent="0.2">
      <c r="A16" s="286">
        <v>7</v>
      </c>
      <c r="B16" s="350"/>
      <c r="C16" s="350" t="s">
        <v>61</v>
      </c>
      <c r="D16" s="350" t="str">
        <f>CONCATENATE(B16,C16)</f>
        <v>Bye</v>
      </c>
      <c r="E16" s="350" t="s">
        <v>31</v>
      </c>
      <c r="F16" s="327"/>
      <c r="G16" s="350" t="s">
        <v>32</v>
      </c>
      <c r="H16" s="167"/>
      <c r="I16" s="338"/>
      <c r="J16" s="271">
        <v>97</v>
      </c>
      <c r="K16" s="179"/>
      <c r="L16" s="185"/>
      <c r="N16" s="308"/>
      <c r="O16" s="326"/>
      <c r="P16" s="309"/>
      <c r="Q16" s="329"/>
      <c r="R16" s="329"/>
    </row>
    <row r="17" spans="1:18" ht="24.75" customHeight="1" thickTop="1" thickBot="1" x14ac:dyDescent="0.2">
      <c r="A17" s="286"/>
      <c r="B17" s="350"/>
      <c r="C17" s="350"/>
      <c r="D17" s="350"/>
      <c r="E17" s="350"/>
      <c r="F17" s="327"/>
      <c r="G17" s="350"/>
      <c r="H17" s="375"/>
      <c r="I17" s="178" t="str">
        <f>B18</f>
        <v>岩　波</v>
      </c>
      <c r="J17" s="182"/>
      <c r="K17" s="186"/>
      <c r="L17" s="172" t="s">
        <v>45</v>
      </c>
      <c r="N17" s="308"/>
      <c r="O17" s="326"/>
      <c r="P17" s="309"/>
      <c r="Q17" s="329"/>
      <c r="R17" s="329"/>
    </row>
    <row r="18" spans="1:18" ht="24.75" customHeight="1" thickTop="1" thickBot="1" x14ac:dyDescent="0.2">
      <c r="A18" s="286">
        <v>8</v>
      </c>
      <c r="B18" s="278" t="s">
        <v>329</v>
      </c>
      <c r="C18" s="278" t="s">
        <v>330</v>
      </c>
      <c r="D18" s="350" t="str">
        <f>CONCATENATE(B18,C18)</f>
        <v>岩　波広　明</v>
      </c>
      <c r="E18" s="278" t="s">
        <v>46</v>
      </c>
      <c r="F18" s="327" t="s">
        <v>152</v>
      </c>
      <c r="G18" s="278" t="s">
        <v>32</v>
      </c>
      <c r="H18" s="376"/>
      <c r="I18" s="180"/>
      <c r="J18" s="159"/>
      <c r="K18" s="187"/>
      <c r="L18" s="385" t="str">
        <f>D4</f>
        <v>長田 祐治</v>
      </c>
      <c r="N18" s="308"/>
      <c r="O18" s="326"/>
      <c r="P18" s="309"/>
      <c r="Q18" s="329"/>
      <c r="R18" s="329"/>
    </row>
    <row r="19" spans="1:18" ht="24.75" customHeight="1" thickTop="1" thickBot="1" x14ac:dyDescent="0.2">
      <c r="A19" s="286"/>
      <c r="B19" s="278"/>
      <c r="C19" s="278"/>
      <c r="D19" s="350"/>
      <c r="E19" s="278"/>
      <c r="F19" s="327"/>
      <c r="G19" s="278"/>
      <c r="H19" s="188"/>
      <c r="I19" s="159"/>
      <c r="J19" s="80"/>
      <c r="K19" s="338" t="s">
        <v>96</v>
      </c>
      <c r="L19" s="386"/>
      <c r="N19" s="308"/>
      <c r="O19" s="326"/>
      <c r="P19" s="309"/>
      <c r="Q19" s="329"/>
      <c r="R19" s="329"/>
    </row>
    <row r="20" spans="1:18" ht="24.75" customHeight="1" thickTop="1" thickBot="1" x14ac:dyDescent="0.2">
      <c r="A20" s="286">
        <v>9</v>
      </c>
      <c r="B20" s="278" t="s">
        <v>333</v>
      </c>
      <c r="C20" s="278" t="s">
        <v>377</v>
      </c>
      <c r="D20" s="350" t="str">
        <f>CONCATENATE(B20,C20)</f>
        <v>臼　井武　士</v>
      </c>
      <c r="E20" s="278" t="s">
        <v>31</v>
      </c>
      <c r="F20" s="327" t="s">
        <v>155</v>
      </c>
      <c r="G20" s="278" t="s">
        <v>32</v>
      </c>
      <c r="H20" s="177"/>
      <c r="I20" s="159"/>
      <c r="J20" s="91"/>
      <c r="K20" s="338"/>
      <c r="L20" s="400">
        <v>85</v>
      </c>
      <c r="N20" s="308"/>
      <c r="O20" s="326"/>
      <c r="P20" s="309"/>
      <c r="Q20" s="329"/>
      <c r="R20" s="329"/>
    </row>
    <row r="21" spans="1:18" ht="24.75" customHeight="1" thickTop="1" thickBot="1" x14ac:dyDescent="0.2">
      <c r="A21" s="286"/>
      <c r="B21" s="278"/>
      <c r="C21" s="278"/>
      <c r="D21" s="350"/>
      <c r="E21" s="278"/>
      <c r="F21" s="327"/>
      <c r="G21" s="278"/>
      <c r="H21" s="375"/>
      <c r="I21" s="170" t="str">
        <f>B20</f>
        <v>臼　井</v>
      </c>
      <c r="J21" s="182"/>
      <c r="K21" s="189"/>
      <c r="L21" s="401"/>
      <c r="N21" s="308"/>
      <c r="O21" s="326"/>
      <c r="P21" s="309"/>
      <c r="Q21" s="329"/>
      <c r="R21" s="329"/>
    </row>
    <row r="22" spans="1:18" ht="24.75" customHeight="1" thickTop="1" thickBot="1" x14ac:dyDescent="0.2">
      <c r="A22" s="286">
        <v>10</v>
      </c>
      <c r="B22" s="278"/>
      <c r="C22" s="278" t="s">
        <v>61</v>
      </c>
      <c r="D22" s="350" t="str">
        <f>CONCATENATE(B22,C22)</f>
        <v>Bye</v>
      </c>
      <c r="E22" s="278" t="s">
        <v>31</v>
      </c>
      <c r="F22" s="327"/>
      <c r="G22" s="278" t="s">
        <v>32</v>
      </c>
      <c r="H22" s="376"/>
      <c r="I22" s="174"/>
      <c r="J22" s="182"/>
      <c r="K22" s="187"/>
      <c r="L22" s="181"/>
      <c r="N22" s="308"/>
      <c r="O22" s="326"/>
      <c r="P22" s="309"/>
      <c r="Q22" s="329"/>
      <c r="R22" s="329"/>
    </row>
    <row r="23" spans="1:18" ht="24.75" customHeight="1" thickTop="1" thickBot="1" x14ac:dyDescent="0.2">
      <c r="A23" s="286"/>
      <c r="B23" s="278"/>
      <c r="C23" s="278"/>
      <c r="D23" s="350"/>
      <c r="E23" s="278"/>
      <c r="F23" s="327"/>
      <c r="G23" s="278"/>
      <c r="H23" s="378"/>
      <c r="I23" s="338" t="s">
        <v>382</v>
      </c>
      <c r="J23" s="170" t="str">
        <f>B26</f>
        <v>高　塚</v>
      </c>
      <c r="K23" s="190"/>
      <c r="L23" s="181"/>
      <c r="N23" s="308"/>
      <c r="O23" s="326"/>
      <c r="P23" s="309"/>
      <c r="Q23" s="329"/>
      <c r="R23" s="329"/>
    </row>
    <row r="24" spans="1:18" ht="24.75" customHeight="1" thickTop="1" thickBot="1" x14ac:dyDescent="0.2">
      <c r="A24" s="286">
        <v>11</v>
      </c>
      <c r="B24" s="278"/>
      <c r="C24" s="278" t="s">
        <v>61</v>
      </c>
      <c r="D24" s="350" t="str">
        <f>CONCATENATE(B24,C24)</f>
        <v>Bye</v>
      </c>
      <c r="E24" s="278" t="s">
        <v>31</v>
      </c>
      <c r="F24" s="327"/>
      <c r="G24" s="278" t="s">
        <v>32</v>
      </c>
      <c r="H24" s="379"/>
      <c r="I24" s="338"/>
      <c r="J24" s="174">
        <v>83</v>
      </c>
      <c r="K24" s="190"/>
      <c r="L24" s="153"/>
      <c r="N24" s="95"/>
      <c r="O24" s="96"/>
      <c r="P24" s="94"/>
      <c r="Q24" s="52"/>
      <c r="R24" s="52"/>
    </row>
    <row r="25" spans="1:18" ht="24.75" customHeight="1" thickTop="1" thickBot="1" x14ac:dyDescent="0.2">
      <c r="A25" s="286"/>
      <c r="B25" s="278"/>
      <c r="C25" s="278"/>
      <c r="D25" s="350"/>
      <c r="E25" s="278"/>
      <c r="F25" s="327"/>
      <c r="G25" s="278"/>
      <c r="H25" s="375"/>
      <c r="I25" s="178" t="str">
        <f>B26</f>
        <v>高　塚</v>
      </c>
      <c r="J25" s="187"/>
      <c r="K25" s="190"/>
      <c r="L25" s="153"/>
      <c r="N25" s="95"/>
      <c r="O25" s="96"/>
      <c r="P25" s="94"/>
      <c r="Q25" s="52"/>
      <c r="R25" s="52"/>
    </row>
    <row r="26" spans="1:18" ht="24.75" customHeight="1" thickTop="1" thickBot="1" x14ac:dyDescent="0.2">
      <c r="A26" s="286">
        <v>12</v>
      </c>
      <c r="B26" s="278" t="s">
        <v>334</v>
      </c>
      <c r="C26" s="278" t="s">
        <v>335</v>
      </c>
      <c r="D26" s="350" t="str">
        <f>CONCATENATE(B26,C26)</f>
        <v>高　塚浩　文</v>
      </c>
      <c r="E26" s="278" t="s">
        <v>31</v>
      </c>
      <c r="F26" s="327" t="s">
        <v>26</v>
      </c>
      <c r="G26" s="278" t="s">
        <v>32</v>
      </c>
      <c r="H26" s="376"/>
      <c r="I26" s="180"/>
      <c r="J26" s="149"/>
      <c r="K26" s="190"/>
      <c r="L26" s="153"/>
      <c r="N26" s="95"/>
      <c r="O26" s="96"/>
      <c r="P26" s="94"/>
      <c r="Q26" s="52"/>
      <c r="R26" s="52"/>
    </row>
    <row r="27" spans="1:18" ht="24.75" customHeight="1" thickTop="1" thickBot="1" x14ac:dyDescent="0.2">
      <c r="A27" s="286"/>
      <c r="B27" s="278"/>
      <c r="C27" s="278"/>
      <c r="D27" s="350"/>
      <c r="E27" s="278"/>
      <c r="F27" s="327"/>
      <c r="G27" s="278"/>
      <c r="H27" s="191"/>
      <c r="I27" s="181"/>
      <c r="J27" s="338" t="s">
        <v>40</v>
      </c>
      <c r="K27" s="178" t="str">
        <f>J23</f>
        <v>高　塚</v>
      </c>
      <c r="L27" s="153"/>
      <c r="N27" s="95"/>
      <c r="O27" s="96"/>
      <c r="P27" s="94"/>
      <c r="Q27" s="52"/>
      <c r="R27" s="52"/>
    </row>
    <row r="28" spans="1:18" ht="24.75" customHeight="1" thickTop="1" thickBot="1" x14ac:dyDescent="0.2">
      <c r="A28" s="286">
        <v>13</v>
      </c>
      <c r="B28" s="278" t="s">
        <v>336</v>
      </c>
      <c r="C28" s="350" t="s">
        <v>18</v>
      </c>
      <c r="D28" s="350" t="str">
        <f>CONCATENATE(B28,C28)</f>
        <v>清　板伸一郎</v>
      </c>
      <c r="E28" s="278" t="s">
        <v>31</v>
      </c>
      <c r="F28" s="327" t="s">
        <v>93</v>
      </c>
      <c r="G28" s="278" t="s">
        <v>32</v>
      </c>
      <c r="H28" s="167"/>
      <c r="I28" s="181"/>
      <c r="J28" s="338"/>
      <c r="K28" s="180">
        <v>84</v>
      </c>
      <c r="L28" s="181"/>
    </row>
    <row r="29" spans="1:18" ht="24.75" customHeight="1" thickTop="1" thickBot="1" x14ac:dyDescent="0.2">
      <c r="A29" s="286"/>
      <c r="B29" s="278"/>
      <c r="C29" s="350"/>
      <c r="D29" s="350"/>
      <c r="E29" s="278"/>
      <c r="F29" s="327"/>
      <c r="G29" s="278"/>
      <c r="H29" s="375" t="s">
        <v>37</v>
      </c>
      <c r="I29" s="170"/>
      <c r="J29" s="190"/>
      <c r="K29" s="181"/>
      <c r="L29" s="181"/>
    </row>
    <row r="30" spans="1:18" ht="24.75" customHeight="1" thickTop="1" thickBot="1" x14ac:dyDescent="0.2">
      <c r="A30" s="286">
        <v>14</v>
      </c>
      <c r="B30" s="278" t="s">
        <v>378</v>
      </c>
      <c r="C30" s="278" t="s">
        <v>148</v>
      </c>
      <c r="D30" s="350" t="str">
        <f>CONCATENATE(B30,C30)</f>
        <v>勝　間豊</v>
      </c>
      <c r="E30" s="278" t="s">
        <v>31</v>
      </c>
      <c r="F30" s="327" t="s">
        <v>151</v>
      </c>
      <c r="G30" s="278" t="s">
        <v>32</v>
      </c>
      <c r="H30" s="376"/>
      <c r="I30" s="174"/>
      <c r="J30" s="190"/>
      <c r="K30" s="181"/>
      <c r="L30" s="181"/>
    </row>
    <row r="31" spans="1:18" ht="24.75" customHeight="1" thickTop="1" thickBot="1" x14ac:dyDescent="0.2">
      <c r="A31" s="286"/>
      <c r="B31" s="278"/>
      <c r="C31" s="278"/>
      <c r="D31" s="350"/>
      <c r="E31" s="278"/>
      <c r="F31" s="327"/>
      <c r="G31" s="278"/>
      <c r="H31" s="181"/>
      <c r="I31" s="338" t="s">
        <v>39</v>
      </c>
      <c r="J31" s="178" t="str">
        <f>I33</f>
        <v>田　渕</v>
      </c>
      <c r="K31" s="181"/>
      <c r="L31" s="181"/>
    </row>
    <row r="32" spans="1:18" ht="24.75" customHeight="1" thickTop="1" thickBot="1" x14ac:dyDescent="0.2">
      <c r="A32" s="286">
        <v>15</v>
      </c>
      <c r="B32" s="278"/>
      <c r="C32" s="278" t="s">
        <v>61</v>
      </c>
      <c r="D32" s="350" t="str">
        <f>CONCATENATE(B32,C32)</f>
        <v>Bye</v>
      </c>
      <c r="E32" s="278"/>
      <c r="F32" s="327"/>
      <c r="G32" s="278"/>
      <c r="H32" s="167"/>
      <c r="I32" s="338"/>
      <c r="J32" s="180">
        <v>85</v>
      </c>
      <c r="K32" s="181"/>
      <c r="L32" s="181"/>
    </row>
    <row r="33" spans="1:12" ht="24.75" customHeight="1" thickTop="1" thickBot="1" x14ac:dyDescent="0.2">
      <c r="A33" s="286"/>
      <c r="B33" s="278"/>
      <c r="C33" s="278"/>
      <c r="D33" s="350"/>
      <c r="E33" s="278"/>
      <c r="F33" s="327"/>
      <c r="G33" s="278"/>
      <c r="H33" s="375"/>
      <c r="I33" s="178" t="str">
        <f>B34</f>
        <v>田　渕</v>
      </c>
      <c r="J33" s="181"/>
      <c r="K33" s="181"/>
      <c r="L33" s="181"/>
    </row>
    <row r="34" spans="1:12" ht="24.75" customHeight="1" thickTop="1" thickBot="1" x14ac:dyDescent="0.2">
      <c r="A34" s="286">
        <v>16</v>
      </c>
      <c r="B34" s="278" t="s">
        <v>379</v>
      </c>
      <c r="C34" s="278" t="s">
        <v>150</v>
      </c>
      <c r="D34" s="350" t="str">
        <f>CONCATENATE(B34,C34)</f>
        <v>田　渕健次郎</v>
      </c>
      <c r="E34" s="278" t="s">
        <v>46</v>
      </c>
      <c r="F34" s="327" t="s">
        <v>380</v>
      </c>
      <c r="G34" s="278" t="s">
        <v>32</v>
      </c>
      <c r="H34" s="376"/>
      <c r="I34" s="180"/>
      <c r="J34" s="181"/>
      <c r="K34" s="181"/>
      <c r="L34" s="181"/>
    </row>
    <row r="35" spans="1:12" ht="24.75" customHeight="1" thickTop="1" x14ac:dyDescent="0.15">
      <c r="A35" s="286"/>
      <c r="B35" s="278"/>
      <c r="C35" s="278"/>
      <c r="D35" s="350"/>
      <c r="E35" s="278"/>
      <c r="F35" s="327"/>
      <c r="G35" s="278"/>
      <c r="I35" s="1"/>
      <c r="J35" s="1"/>
      <c r="K35" s="1"/>
      <c r="L35" s="275">
        <v>43114</v>
      </c>
    </row>
    <row r="36" spans="1:12" x14ac:dyDescent="0.15">
      <c r="B36" s="193"/>
      <c r="C36" s="154"/>
      <c r="D36" s="154"/>
      <c r="E36" s="136"/>
      <c r="F36" s="124"/>
    </row>
  </sheetData>
  <mergeCells count="181">
    <mergeCell ref="L18:L19"/>
    <mergeCell ref="L20:L21"/>
    <mergeCell ref="J27:J28"/>
    <mergeCell ref="K19:K20"/>
    <mergeCell ref="H29:H30"/>
    <mergeCell ref="H33:H34"/>
    <mergeCell ref="I15:I16"/>
    <mergeCell ref="I23:I24"/>
    <mergeCell ref="I31:I32"/>
    <mergeCell ref="H21:H22"/>
    <mergeCell ref="H25:H26"/>
    <mergeCell ref="H17:H18"/>
    <mergeCell ref="G24:G25"/>
    <mergeCell ref="A10:A11"/>
    <mergeCell ref="A12:A13"/>
    <mergeCell ref="F22:F23"/>
    <mergeCell ref="G22:G23"/>
    <mergeCell ref="H23:H24"/>
    <mergeCell ref="A24:A25"/>
    <mergeCell ref="B24:B25"/>
    <mergeCell ref="C24:C25"/>
    <mergeCell ref="E24:E25"/>
    <mergeCell ref="F24:F25"/>
    <mergeCell ref="A22:A23"/>
    <mergeCell ref="G10:G11"/>
    <mergeCell ref="F10:F11"/>
    <mergeCell ref="B16:B17"/>
    <mergeCell ref="B22:B23"/>
    <mergeCell ref="A18:A19"/>
    <mergeCell ref="C16:C17"/>
    <mergeCell ref="B20:B21"/>
    <mergeCell ref="C20:C21"/>
    <mergeCell ref="C18:C19"/>
    <mergeCell ref="A14:A15"/>
    <mergeCell ref="G16:G17"/>
    <mergeCell ref="E16:E17"/>
    <mergeCell ref="R20:R21"/>
    <mergeCell ref="N22:N23"/>
    <mergeCell ref="O22:O23"/>
    <mergeCell ref="P22:P23"/>
    <mergeCell ref="Q22:Q23"/>
    <mergeCell ref="R22:R23"/>
    <mergeCell ref="N20:N21"/>
    <mergeCell ref="P20:P21"/>
    <mergeCell ref="O20:O21"/>
    <mergeCell ref="Q20:Q21"/>
    <mergeCell ref="N8:N9"/>
    <mergeCell ref="N18:N19"/>
    <mergeCell ref="O18:O19"/>
    <mergeCell ref="P18:P19"/>
    <mergeCell ref="Q18:Q19"/>
    <mergeCell ref="R18:R19"/>
    <mergeCell ref="N16:N17"/>
    <mergeCell ref="O16:O17"/>
    <mergeCell ref="P16:P17"/>
    <mergeCell ref="Q16:Q17"/>
    <mergeCell ref="R16:R17"/>
    <mergeCell ref="P14:P15"/>
    <mergeCell ref="Q14:Q15"/>
    <mergeCell ref="R14:R15"/>
    <mergeCell ref="O12:O13"/>
    <mergeCell ref="P12:P13"/>
    <mergeCell ref="Q12:Q13"/>
    <mergeCell ref="R4:R5"/>
    <mergeCell ref="P8:P9"/>
    <mergeCell ref="Q8:Q9"/>
    <mergeCell ref="R12:R13"/>
    <mergeCell ref="R6:R7"/>
    <mergeCell ref="O4:O5"/>
    <mergeCell ref="P4:P5"/>
    <mergeCell ref="Q4:Q5"/>
    <mergeCell ref="R8:R9"/>
    <mergeCell ref="R10:R11"/>
    <mergeCell ref="P6:P7"/>
    <mergeCell ref="Q6:Q7"/>
    <mergeCell ref="Q10:Q11"/>
    <mergeCell ref="P10:P11"/>
    <mergeCell ref="G8:G9"/>
    <mergeCell ref="F8:F9"/>
    <mergeCell ref="O8:O9"/>
    <mergeCell ref="J11:J12"/>
    <mergeCell ref="N4:N5"/>
    <mergeCell ref="B8:B9"/>
    <mergeCell ref="N6:N7"/>
    <mergeCell ref="B6:B7"/>
    <mergeCell ref="E6:E7"/>
    <mergeCell ref="G4:G5"/>
    <mergeCell ref="F6:F7"/>
    <mergeCell ref="G6:G7"/>
    <mergeCell ref="H9:H10"/>
    <mergeCell ref="I7:I8"/>
    <mergeCell ref="O6:O7"/>
    <mergeCell ref="N10:N11"/>
    <mergeCell ref="O10:O11"/>
    <mergeCell ref="C10:C11"/>
    <mergeCell ref="N12:N13"/>
    <mergeCell ref="E12:E13"/>
    <mergeCell ref="F12:F13"/>
    <mergeCell ref="H13:H14"/>
    <mergeCell ref="N14:N15"/>
    <mergeCell ref="O14:O15"/>
    <mergeCell ref="A4:A5"/>
    <mergeCell ref="B4:B5"/>
    <mergeCell ref="C6:C7"/>
    <mergeCell ref="C8:C9"/>
    <mergeCell ref="A6:A7"/>
    <mergeCell ref="C14:C15"/>
    <mergeCell ref="A8:A9"/>
    <mergeCell ref="C12:C13"/>
    <mergeCell ref="B1:K1"/>
    <mergeCell ref="F4:F5"/>
    <mergeCell ref="C4:C5"/>
    <mergeCell ref="B2:K2"/>
    <mergeCell ref="B10:B11"/>
    <mergeCell ref="B14:B15"/>
    <mergeCell ref="G12:G13"/>
    <mergeCell ref="E14:E15"/>
    <mergeCell ref="E4:E5"/>
    <mergeCell ref="D4:D5"/>
    <mergeCell ref="D6:D7"/>
    <mergeCell ref="D8:D9"/>
    <mergeCell ref="D10:D11"/>
    <mergeCell ref="E8:E9"/>
    <mergeCell ref="E10:E11"/>
    <mergeCell ref="B12:B13"/>
    <mergeCell ref="A16:A17"/>
    <mergeCell ref="A20:A21"/>
    <mergeCell ref="F20:F21"/>
    <mergeCell ref="G20:G21"/>
    <mergeCell ref="E18:E19"/>
    <mergeCell ref="B18:B19"/>
    <mergeCell ref="D16:D17"/>
    <mergeCell ref="D18:D19"/>
    <mergeCell ref="D12:D13"/>
    <mergeCell ref="D14:D15"/>
    <mergeCell ref="D20:D21"/>
    <mergeCell ref="G18:G19"/>
    <mergeCell ref="F16:F17"/>
    <mergeCell ref="F14:F15"/>
    <mergeCell ref="G14:G15"/>
    <mergeCell ref="F18:F19"/>
    <mergeCell ref="E20:E21"/>
    <mergeCell ref="E22:E23"/>
    <mergeCell ref="C22:C23"/>
    <mergeCell ref="D22:D23"/>
    <mergeCell ref="G28:G29"/>
    <mergeCell ref="A30:A31"/>
    <mergeCell ref="B30:B31"/>
    <mergeCell ref="C30:C31"/>
    <mergeCell ref="E30:E31"/>
    <mergeCell ref="F30:F31"/>
    <mergeCell ref="G30:G31"/>
    <mergeCell ref="G26:G27"/>
    <mergeCell ref="A26:A27"/>
    <mergeCell ref="B26:B27"/>
    <mergeCell ref="C26:C27"/>
    <mergeCell ref="E26:E27"/>
    <mergeCell ref="F26:F27"/>
    <mergeCell ref="D24:D25"/>
    <mergeCell ref="D26:D27"/>
    <mergeCell ref="D28:D29"/>
    <mergeCell ref="D30:D31"/>
    <mergeCell ref="A28:A29"/>
    <mergeCell ref="B28:B29"/>
    <mergeCell ref="C28:C29"/>
    <mergeCell ref="E28:E29"/>
    <mergeCell ref="F28:F29"/>
    <mergeCell ref="G32:G33"/>
    <mergeCell ref="D32:D33"/>
    <mergeCell ref="A34:A35"/>
    <mergeCell ref="B34:B35"/>
    <mergeCell ref="C34:C35"/>
    <mergeCell ref="E34:E35"/>
    <mergeCell ref="F34:F35"/>
    <mergeCell ref="G34:G35"/>
    <mergeCell ref="D34:D35"/>
    <mergeCell ref="A32:A33"/>
    <mergeCell ref="B32:B33"/>
    <mergeCell ref="C32:C33"/>
    <mergeCell ref="E32:E33"/>
    <mergeCell ref="F32:F33"/>
  </mergeCells>
  <phoneticPr fontId="2"/>
  <printOptions horizontalCentered="1" verticalCentered="1"/>
  <pageMargins left="3.937007874015748E-2" right="3.937007874015748E-2" top="0" bottom="0" header="0" footer="0"/>
  <pageSetup paperSize="9" scale="9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8"/>
  <sheetViews>
    <sheetView view="pageBreakPreview" zoomScale="90" zoomScaleNormal="100" zoomScaleSheetLayoutView="90" workbookViewId="0">
      <selection activeCell="L22" sqref="L22"/>
    </sheetView>
  </sheetViews>
  <sheetFormatPr defaultRowHeight="13.5" x14ac:dyDescent="0.15"/>
  <cols>
    <col min="1" max="1" width="4.5" style="242" customWidth="1"/>
    <col min="2" max="2" width="10.125" style="6" customWidth="1"/>
    <col min="3" max="3" width="10" style="64" customWidth="1"/>
    <col min="4" max="4" width="11.875" style="88" hidden="1" customWidth="1"/>
    <col min="5" max="5" width="2.625" customWidth="1"/>
    <col min="6" max="6" width="21.375" bestFit="1" customWidth="1"/>
    <col min="7" max="7" width="2.625" customWidth="1"/>
    <col min="8" max="8" width="10" customWidth="1"/>
    <col min="9" max="11" width="12.75" customWidth="1"/>
    <col min="12" max="12" width="20.375" customWidth="1"/>
  </cols>
  <sheetData>
    <row r="1" spans="1:13" ht="36.75" customHeight="1" thickBot="1" x14ac:dyDescent="0.2">
      <c r="B1" s="333" t="s">
        <v>386</v>
      </c>
      <c r="C1" s="333"/>
      <c r="D1" s="333"/>
      <c r="E1" s="333"/>
      <c r="F1" s="333"/>
      <c r="G1" s="333"/>
      <c r="H1" s="333"/>
      <c r="I1" s="333"/>
      <c r="J1" s="333"/>
      <c r="K1" s="333"/>
      <c r="L1" s="253"/>
    </row>
    <row r="2" spans="1:13" ht="30" customHeight="1" thickBot="1" x14ac:dyDescent="0.2">
      <c r="B2" s="334" t="s">
        <v>1</v>
      </c>
      <c r="C2" s="335"/>
      <c r="D2" s="335"/>
      <c r="E2" s="335"/>
      <c r="F2" s="335"/>
      <c r="G2" s="335"/>
      <c r="H2" s="335"/>
      <c r="I2" s="335"/>
      <c r="J2" s="335"/>
      <c r="K2" s="336"/>
      <c r="L2" s="253"/>
    </row>
    <row r="3" spans="1:13" ht="32.1" customHeight="1" x14ac:dyDescent="0.2">
      <c r="A3" s="2"/>
      <c r="B3" s="62"/>
      <c r="C3" s="63"/>
      <c r="D3" s="85"/>
      <c r="E3" s="2"/>
      <c r="F3" s="2"/>
      <c r="G3" s="2"/>
      <c r="H3" s="227" t="s">
        <v>5</v>
      </c>
      <c r="I3" s="228" t="s">
        <v>6</v>
      </c>
      <c r="J3" s="227" t="s">
        <v>7</v>
      </c>
      <c r="K3" s="227" t="s">
        <v>8</v>
      </c>
      <c r="L3" s="253"/>
    </row>
    <row r="4" spans="1:13" ht="27.95" customHeight="1" thickBot="1" x14ac:dyDescent="0.25">
      <c r="A4" s="312">
        <v>1</v>
      </c>
      <c r="B4" s="215" t="s">
        <v>289</v>
      </c>
      <c r="C4" s="215" t="s">
        <v>296</v>
      </c>
      <c r="D4" s="89" t="str">
        <f>CONCATENATE(B4,"・",B5)</f>
        <v>平岡・佐野</v>
      </c>
      <c r="E4" s="47" t="s">
        <v>31</v>
      </c>
      <c r="F4" s="60" t="s">
        <v>255</v>
      </c>
      <c r="G4" s="47" t="s">
        <v>32</v>
      </c>
      <c r="H4" s="25"/>
      <c r="I4" s="14"/>
      <c r="J4" s="14"/>
      <c r="K4" s="14"/>
      <c r="L4" s="14"/>
      <c r="M4" s="20"/>
    </row>
    <row r="5" spans="1:13" ht="27.95" customHeight="1" thickTop="1" thickBot="1" x14ac:dyDescent="0.2">
      <c r="A5" s="312"/>
      <c r="B5" s="216" t="s">
        <v>126</v>
      </c>
      <c r="C5" s="216" t="s">
        <v>128</v>
      </c>
      <c r="D5" s="86"/>
      <c r="E5" s="48" t="s">
        <v>31</v>
      </c>
      <c r="F5" s="61" t="s">
        <v>121</v>
      </c>
      <c r="G5" s="48" t="s">
        <v>32</v>
      </c>
      <c r="H5" s="341"/>
      <c r="I5" s="144" t="str">
        <f>D4</f>
        <v>平岡・佐野</v>
      </c>
      <c r="J5" s="116"/>
      <c r="K5" s="14"/>
      <c r="L5" s="14"/>
      <c r="M5" s="20"/>
    </row>
    <row r="6" spans="1:13" ht="27.95" customHeight="1" thickTop="1" thickBot="1" x14ac:dyDescent="0.25">
      <c r="A6" s="312">
        <v>2</v>
      </c>
      <c r="C6" s="337" t="s">
        <v>61</v>
      </c>
      <c r="D6" s="123"/>
      <c r="E6" s="124"/>
      <c r="F6" s="19"/>
      <c r="G6" s="47"/>
      <c r="H6" s="342"/>
      <c r="I6" s="156"/>
      <c r="J6" s="116"/>
      <c r="K6" s="14"/>
      <c r="L6" s="14"/>
      <c r="M6" s="20"/>
    </row>
    <row r="7" spans="1:13" ht="27.95" customHeight="1" thickTop="1" thickBot="1" x14ac:dyDescent="0.2">
      <c r="A7" s="312"/>
      <c r="B7" s="129"/>
      <c r="C7" s="337"/>
      <c r="D7" s="123"/>
      <c r="E7" s="124"/>
      <c r="F7" s="19"/>
      <c r="G7" s="48"/>
      <c r="H7" s="115"/>
      <c r="I7" s="339" t="s">
        <v>262</v>
      </c>
      <c r="J7" s="144" t="str">
        <f>I5</f>
        <v>平岡・佐野</v>
      </c>
      <c r="K7" s="14"/>
      <c r="L7" s="14"/>
      <c r="M7" s="20"/>
    </row>
    <row r="8" spans="1:13" ht="27.95" customHeight="1" thickTop="1" thickBot="1" x14ac:dyDescent="0.25">
      <c r="A8" s="312">
        <v>3</v>
      </c>
      <c r="B8" s="215" t="s">
        <v>275</v>
      </c>
      <c r="C8" s="215" t="s">
        <v>283</v>
      </c>
      <c r="D8" s="89" t="str">
        <f>CONCATENATE(B8,"・",B9)</f>
        <v>五味・縄田</v>
      </c>
      <c r="E8" s="47" t="s">
        <v>31</v>
      </c>
      <c r="F8" s="101" t="s">
        <v>256</v>
      </c>
      <c r="G8" s="47" t="s">
        <v>32</v>
      </c>
      <c r="H8" s="46"/>
      <c r="I8" s="340"/>
      <c r="J8" s="156">
        <v>82</v>
      </c>
      <c r="K8" s="116"/>
      <c r="L8" s="14"/>
      <c r="M8" s="20"/>
    </row>
    <row r="9" spans="1:13" ht="27.95" customHeight="1" thickTop="1" thickBot="1" x14ac:dyDescent="0.2">
      <c r="A9" s="312"/>
      <c r="B9" s="216" t="s">
        <v>276</v>
      </c>
      <c r="C9" s="216" t="s">
        <v>218</v>
      </c>
      <c r="D9" s="214"/>
      <c r="E9" s="48" t="s">
        <v>31</v>
      </c>
      <c r="F9" s="61" t="s">
        <v>219</v>
      </c>
      <c r="G9" s="48" t="s">
        <v>32</v>
      </c>
      <c r="H9" s="341" t="s">
        <v>64</v>
      </c>
      <c r="I9" s="257" t="str">
        <f>D10</f>
        <v>長田・佐々木</v>
      </c>
      <c r="J9" s="139"/>
      <c r="K9" s="116"/>
      <c r="L9" s="14"/>
      <c r="M9" s="20"/>
    </row>
    <row r="10" spans="1:13" ht="27.95" customHeight="1" thickTop="1" thickBot="1" x14ac:dyDescent="0.25">
      <c r="A10" s="312">
        <v>4</v>
      </c>
      <c r="B10" s="215" t="s">
        <v>59</v>
      </c>
      <c r="C10" s="215" t="s">
        <v>306</v>
      </c>
      <c r="D10" s="89" t="str">
        <f>CONCATENATE(B10,"・",B11)</f>
        <v>長田・佐々木</v>
      </c>
      <c r="E10" s="47" t="s">
        <v>31</v>
      </c>
      <c r="F10" s="101" t="s">
        <v>56</v>
      </c>
      <c r="G10" s="47" t="s">
        <v>32</v>
      </c>
      <c r="H10" s="342"/>
      <c r="I10" s="148">
        <v>97</v>
      </c>
      <c r="J10" s="98"/>
      <c r="K10" s="116"/>
      <c r="L10" s="14"/>
      <c r="M10" s="20"/>
    </row>
    <row r="11" spans="1:13" ht="27.95" customHeight="1" thickTop="1" thickBot="1" x14ac:dyDescent="0.2">
      <c r="A11" s="312"/>
      <c r="B11" s="216" t="s">
        <v>23</v>
      </c>
      <c r="C11" s="216" t="s">
        <v>210</v>
      </c>
      <c r="D11" s="75"/>
      <c r="E11" s="48" t="s">
        <v>31</v>
      </c>
      <c r="F11" s="102" t="s">
        <v>123</v>
      </c>
      <c r="G11" s="48" t="s">
        <v>32</v>
      </c>
      <c r="H11" s="1"/>
      <c r="I11" s="146"/>
      <c r="J11" s="338" t="s">
        <v>264</v>
      </c>
      <c r="K11" s="144" t="str">
        <f>J7</f>
        <v>平岡・佐野</v>
      </c>
      <c r="L11" s="14"/>
      <c r="M11" s="20"/>
    </row>
    <row r="12" spans="1:13" ht="27.95" customHeight="1" thickTop="1" thickBot="1" x14ac:dyDescent="0.25">
      <c r="A12" s="312">
        <v>5</v>
      </c>
      <c r="B12" s="215" t="s">
        <v>269</v>
      </c>
      <c r="C12" s="215" t="s">
        <v>270</v>
      </c>
      <c r="D12" s="89" t="str">
        <f>CONCATENATE(B12,"・",B13)</f>
        <v>竹村・綿貫</v>
      </c>
      <c r="E12" s="47" t="s">
        <v>31</v>
      </c>
      <c r="F12" s="60" t="s">
        <v>257</v>
      </c>
      <c r="G12" s="47" t="s">
        <v>32</v>
      </c>
      <c r="H12" s="25"/>
      <c r="I12" s="103"/>
      <c r="J12" s="338"/>
      <c r="K12" s="156">
        <v>85</v>
      </c>
      <c r="L12" s="14"/>
      <c r="M12" s="20"/>
    </row>
    <row r="13" spans="1:13" ht="27.95" customHeight="1" thickTop="1" thickBot="1" x14ac:dyDescent="0.2">
      <c r="A13" s="312"/>
      <c r="B13" s="216" t="s">
        <v>301</v>
      </c>
      <c r="C13" s="216" t="s">
        <v>307</v>
      </c>
      <c r="D13" s="75"/>
      <c r="E13" s="48" t="s">
        <v>31</v>
      </c>
      <c r="F13" s="61" t="s">
        <v>257</v>
      </c>
      <c r="G13" s="48" t="s">
        <v>32</v>
      </c>
      <c r="H13" s="341" t="s">
        <v>65</v>
      </c>
      <c r="I13" s="144" t="str">
        <f>D14</f>
        <v>中山・中村</v>
      </c>
      <c r="J13" s="26"/>
      <c r="K13" s="139"/>
      <c r="L13" s="80"/>
      <c r="M13" s="20"/>
    </row>
    <row r="14" spans="1:13" ht="27.95" customHeight="1" thickTop="1" thickBot="1" x14ac:dyDescent="0.25">
      <c r="A14" s="312">
        <v>6</v>
      </c>
      <c r="B14" s="266" t="s">
        <v>295</v>
      </c>
      <c r="C14" s="266" t="s">
        <v>308</v>
      </c>
      <c r="D14" s="89" t="str">
        <f>CONCATENATE(B14,"・",B15)</f>
        <v>中山・中村</v>
      </c>
      <c r="E14" s="124"/>
      <c r="F14" s="19" t="s">
        <v>258</v>
      </c>
      <c r="G14" s="47"/>
      <c r="H14" s="342"/>
      <c r="I14" s="156"/>
      <c r="J14" s="26"/>
      <c r="K14" s="98"/>
      <c r="L14" s="91"/>
      <c r="M14" s="20"/>
    </row>
    <row r="15" spans="1:13" ht="27.95" customHeight="1" thickTop="1" thickBot="1" x14ac:dyDescent="0.2">
      <c r="A15" s="312"/>
      <c r="B15" s="266" t="s">
        <v>274</v>
      </c>
      <c r="C15" s="266" t="s">
        <v>213</v>
      </c>
      <c r="D15" s="123"/>
      <c r="E15" s="124"/>
      <c r="F15" s="19" t="s">
        <v>214</v>
      </c>
      <c r="G15" s="48"/>
      <c r="H15" s="1"/>
      <c r="I15" s="339" t="s">
        <v>69</v>
      </c>
      <c r="J15" s="258" t="str">
        <f>D18</f>
        <v>西尾・倉部</v>
      </c>
      <c r="K15" s="26"/>
      <c r="L15" s="90"/>
      <c r="M15" s="20"/>
    </row>
    <row r="16" spans="1:13" ht="27.95" customHeight="1" thickTop="1" thickBot="1" x14ac:dyDescent="0.25">
      <c r="A16" s="312">
        <v>7</v>
      </c>
      <c r="B16" s="215" t="s">
        <v>302</v>
      </c>
      <c r="C16" s="215" t="s">
        <v>309</v>
      </c>
      <c r="D16" s="89" t="str">
        <f>CONCATENATE(B16,"・",B17)</f>
        <v>市瀬・市瀬</v>
      </c>
      <c r="E16" s="47" t="s">
        <v>31</v>
      </c>
      <c r="F16" s="60" t="s">
        <v>202</v>
      </c>
      <c r="G16" s="47" t="s">
        <v>32</v>
      </c>
      <c r="H16" s="25"/>
      <c r="I16" s="339"/>
      <c r="J16" s="116">
        <v>85</v>
      </c>
      <c r="K16" s="26"/>
      <c r="L16" s="14"/>
      <c r="M16" s="20"/>
    </row>
    <row r="17" spans="1:18" ht="27.95" customHeight="1" thickTop="1" thickBot="1" x14ac:dyDescent="0.2">
      <c r="A17" s="312"/>
      <c r="B17" s="216" t="s">
        <v>302</v>
      </c>
      <c r="C17" s="216" t="s">
        <v>310</v>
      </c>
      <c r="D17" s="75"/>
      <c r="E17" s="48" t="s">
        <v>31</v>
      </c>
      <c r="F17" s="61" t="s">
        <v>202</v>
      </c>
      <c r="G17" s="48" t="s">
        <v>32</v>
      </c>
      <c r="H17" s="341" t="s">
        <v>261</v>
      </c>
      <c r="I17" s="257" t="str">
        <f>D18</f>
        <v>西尾・倉部</v>
      </c>
      <c r="J17" s="14"/>
      <c r="K17" s="26"/>
      <c r="L17" s="142" t="s">
        <v>45</v>
      </c>
      <c r="M17" s="20"/>
      <c r="R17" s="48" t="s">
        <v>32</v>
      </c>
    </row>
    <row r="18" spans="1:18" ht="27.95" customHeight="1" thickTop="1" thickBot="1" x14ac:dyDescent="0.25">
      <c r="A18" s="312">
        <v>8</v>
      </c>
      <c r="B18" s="215" t="s">
        <v>392</v>
      </c>
      <c r="C18" s="215" t="s">
        <v>391</v>
      </c>
      <c r="D18" s="89" t="str">
        <f>CONCATENATE(B18,"・",B19)</f>
        <v>西尾・倉部</v>
      </c>
      <c r="E18" s="47" t="s">
        <v>31</v>
      </c>
      <c r="F18" s="60" t="s">
        <v>395</v>
      </c>
      <c r="G18" s="47" t="s">
        <v>32</v>
      </c>
      <c r="H18" s="342"/>
      <c r="I18" s="148">
        <v>86</v>
      </c>
      <c r="J18" s="14"/>
      <c r="K18" s="26"/>
      <c r="L18" s="385" t="str">
        <f>K11</f>
        <v>平岡・佐野</v>
      </c>
      <c r="M18" s="20"/>
    </row>
    <row r="19" spans="1:18" ht="27.95" customHeight="1" thickTop="1" thickBot="1" x14ac:dyDescent="0.2">
      <c r="A19" s="312"/>
      <c r="B19" s="216" t="s">
        <v>393</v>
      </c>
      <c r="C19" s="216" t="s">
        <v>394</v>
      </c>
      <c r="D19" s="75"/>
      <c r="E19" s="48" t="s">
        <v>31</v>
      </c>
      <c r="F19" s="61" t="s">
        <v>396</v>
      </c>
      <c r="G19" s="48" t="s">
        <v>32</v>
      </c>
      <c r="H19" s="1"/>
      <c r="I19" s="14"/>
      <c r="J19" s="146"/>
      <c r="K19" s="339" t="s">
        <v>74</v>
      </c>
      <c r="L19" s="386"/>
      <c r="M19" s="20"/>
    </row>
    <row r="20" spans="1:18" ht="27.95" customHeight="1" thickTop="1" thickBot="1" x14ac:dyDescent="0.25">
      <c r="A20" s="312">
        <v>9</v>
      </c>
      <c r="B20" s="215" t="s">
        <v>279</v>
      </c>
      <c r="C20" s="215" t="s">
        <v>287</v>
      </c>
      <c r="D20" s="89" t="str">
        <f>CONCATENATE(B20,"・",B21)</f>
        <v>星野・細川</v>
      </c>
      <c r="E20" s="47" t="s">
        <v>31</v>
      </c>
      <c r="F20" s="60" t="s">
        <v>221</v>
      </c>
      <c r="G20" s="47" t="s">
        <v>32</v>
      </c>
      <c r="H20" s="25"/>
      <c r="I20" s="14"/>
      <c r="J20" s="14"/>
      <c r="K20" s="340"/>
      <c r="L20" s="392">
        <v>84</v>
      </c>
      <c r="M20" s="20"/>
    </row>
    <row r="21" spans="1:18" ht="27.95" customHeight="1" thickTop="1" thickBot="1" x14ac:dyDescent="0.2">
      <c r="A21" s="312"/>
      <c r="B21" s="216" t="s">
        <v>303</v>
      </c>
      <c r="C21" s="216" t="s">
        <v>311</v>
      </c>
      <c r="D21" s="75"/>
      <c r="E21" s="48" t="s">
        <v>31</v>
      </c>
      <c r="F21" s="61" t="s">
        <v>221</v>
      </c>
      <c r="G21" s="48" t="s">
        <v>32</v>
      </c>
      <c r="H21" s="341" t="s">
        <v>67</v>
      </c>
      <c r="I21" s="144" t="str">
        <f>D20</f>
        <v>星野・細川</v>
      </c>
      <c r="J21" s="116"/>
      <c r="K21" s="26"/>
      <c r="L21" s="355"/>
      <c r="M21" s="20"/>
    </row>
    <row r="22" spans="1:18" ht="27.95" customHeight="1" thickTop="1" thickBot="1" x14ac:dyDescent="0.25">
      <c r="A22" s="312">
        <v>10</v>
      </c>
      <c r="B22" s="215" t="s">
        <v>278</v>
      </c>
      <c r="C22" s="215" t="s">
        <v>286</v>
      </c>
      <c r="D22" s="89" t="str">
        <f>CONCATENATE(B22,"・",B23)</f>
        <v>田島・大塚</v>
      </c>
      <c r="E22" s="47" t="s">
        <v>31</v>
      </c>
      <c r="F22" s="60" t="s">
        <v>259</v>
      </c>
      <c r="G22" s="47" t="s">
        <v>32</v>
      </c>
      <c r="H22" s="342"/>
      <c r="I22" s="234">
        <v>84</v>
      </c>
      <c r="J22" s="116"/>
      <c r="K22" s="26"/>
      <c r="L22" s="14"/>
      <c r="M22" s="20"/>
    </row>
    <row r="23" spans="1:18" ht="27.95" customHeight="1" thickTop="1" thickBot="1" x14ac:dyDescent="0.2">
      <c r="A23" s="312"/>
      <c r="B23" s="216" t="s">
        <v>280</v>
      </c>
      <c r="C23" s="216" t="s">
        <v>288</v>
      </c>
      <c r="D23" s="75"/>
      <c r="E23" s="48" t="s">
        <v>31</v>
      </c>
      <c r="F23" s="102" t="s">
        <v>259</v>
      </c>
      <c r="G23" s="48" t="s">
        <v>32</v>
      </c>
      <c r="H23" s="115"/>
      <c r="I23" s="339" t="s">
        <v>263</v>
      </c>
      <c r="J23" s="112" t="str">
        <f>I25</f>
        <v>正木・岩見</v>
      </c>
      <c r="K23" s="26"/>
      <c r="L23" s="115"/>
      <c r="M23" s="20"/>
    </row>
    <row r="24" spans="1:18" ht="27.95" customHeight="1" thickTop="1" thickBot="1" x14ac:dyDescent="0.25">
      <c r="A24" s="312">
        <v>11</v>
      </c>
      <c r="B24" s="129"/>
      <c r="C24" s="337" t="s">
        <v>61</v>
      </c>
      <c r="D24" s="117"/>
      <c r="E24" s="47"/>
      <c r="F24" s="101"/>
      <c r="G24" s="47"/>
      <c r="H24" s="46"/>
      <c r="I24" s="340"/>
      <c r="J24" s="157">
        <v>84</v>
      </c>
      <c r="K24" s="149"/>
      <c r="L24" s="103"/>
      <c r="M24" s="20"/>
    </row>
    <row r="25" spans="1:18" ht="27.95" customHeight="1" thickTop="1" thickBot="1" x14ac:dyDescent="0.2">
      <c r="A25" s="312"/>
      <c r="B25" s="129"/>
      <c r="C25" s="337"/>
      <c r="D25" s="75"/>
      <c r="E25" s="48"/>
      <c r="F25" s="102"/>
      <c r="G25" s="48"/>
      <c r="H25" s="341"/>
      <c r="I25" s="257" t="str">
        <f>D26</f>
        <v>正木・岩見</v>
      </c>
      <c r="J25" s="139"/>
      <c r="K25" s="149"/>
      <c r="L25" s="14"/>
      <c r="M25" s="20"/>
    </row>
    <row r="26" spans="1:18" ht="27.95" customHeight="1" thickTop="1" thickBot="1" x14ac:dyDescent="0.25">
      <c r="A26" s="312">
        <v>12</v>
      </c>
      <c r="B26" s="215" t="s">
        <v>135</v>
      </c>
      <c r="C26" s="215" t="s">
        <v>134</v>
      </c>
      <c r="D26" s="89" t="str">
        <f>CONCATENATE(B26,"・",B27)</f>
        <v>正木・岩見</v>
      </c>
      <c r="E26" s="47" t="s">
        <v>31</v>
      </c>
      <c r="F26" s="60" t="s">
        <v>113</v>
      </c>
      <c r="G26" s="47" t="s">
        <v>32</v>
      </c>
      <c r="H26" s="342"/>
      <c r="I26" s="148"/>
      <c r="J26" s="98"/>
      <c r="K26" s="149"/>
      <c r="L26" s="14"/>
      <c r="M26" s="20"/>
    </row>
    <row r="27" spans="1:18" ht="27.95" customHeight="1" thickTop="1" thickBot="1" x14ac:dyDescent="0.2">
      <c r="A27" s="312"/>
      <c r="B27" s="216" t="s">
        <v>101</v>
      </c>
      <c r="C27" s="216" t="s">
        <v>312</v>
      </c>
      <c r="D27" s="75"/>
      <c r="E27" s="48" t="s">
        <v>31</v>
      </c>
      <c r="F27" s="61" t="s">
        <v>175</v>
      </c>
      <c r="G27" s="48" t="s">
        <v>32</v>
      </c>
      <c r="H27" s="1"/>
      <c r="I27" s="146"/>
      <c r="J27" s="338" t="s">
        <v>265</v>
      </c>
      <c r="K27" s="257" t="str">
        <f>J31</f>
        <v>池田・河村</v>
      </c>
      <c r="L27" s="14"/>
      <c r="M27" s="20"/>
    </row>
    <row r="28" spans="1:18" ht="27.95" customHeight="1" thickTop="1" thickBot="1" x14ac:dyDescent="0.25">
      <c r="A28" s="312">
        <v>13</v>
      </c>
      <c r="B28" s="215" t="s">
        <v>273</v>
      </c>
      <c r="C28" s="237" t="s">
        <v>281</v>
      </c>
      <c r="D28" s="89" t="str">
        <f>CONCATENATE(B28,"・",B29)</f>
        <v>荒井・原口</v>
      </c>
      <c r="E28" s="47" t="s">
        <v>31</v>
      </c>
      <c r="F28" s="60" t="s">
        <v>260</v>
      </c>
      <c r="G28" s="47" t="s">
        <v>32</v>
      </c>
      <c r="H28" s="25"/>
      <c r="I28" s="103"/>
      <c r="J28" s="338"/>
      <c r="K28" s="148" t="s">
        <v>409</v>
      </c>
      <c r="L28" s="14"/>
      <c r="M28" s="20"/>
    </row>
    <row r="29" spans="1:18" ht="27.95" customHeight="1" thickTop="1" thickBot="1" x14ac:dyDescent="0.2">
      <c r="A29" s="312"/>
      <c r="B29" s="216" t="s">
        <v>304</v>
      </c>
      <c r="C29" s="237" t="s">
        <v>204</v>
      </c>
      <c r="D29" s="75"/>
      <c r="E29" s="48" t="s">
        <v>31</v>
      </c>
      <c r="F29" s="61" t="s">
        <v>260</v>
      </c>
      <c r="G29" s="48" t="s">
        <v>32</v>
      </c>
      <c r="H29" s="341" t="s">
        <v>68</v>
      </c>
      <c r="I29" s="144" t="str">
        <f>D30</f>
        <v>青木・守屋</v>
      </c>
      <c r="J29" s="26"/>
      <c r="K29" s="146"/>
      <c r="L29" s="14"/>
      <c r="M29" s="20"/>
    </row>
    <row r="30" spans="1:18" ht="27.95" customHeight="1" thickTop="1" thickBot="1" x14ac:dyDescent="0.25">
      <c r="A30" s="312">
        <v>14</v>
      </c>
      <c r="B30" s="215" t="s">
        <v>305</v>
      </c>
      <c r="C30" s="215" t="s">
        <v>313</v>
      </c>
      <c r="D30" s="89" t="str">
        <f>CONCATENATE(B30,"・",B31)</f>
        <v>青木・守屋</v>
      </c>
      <c r="E30" s="47" t="s">
        <v>31</v>
      </c>
      <c r="F30" s="60" t="s">
        <v>121</v>
      </c>
      <c r="G30" s="47" t="s">
        <v>32</v>
      </c>
      <c r="H30" s="342"/>
      <c r="I30" s="156">
        <v>81</v>
      </c>
      <c r="J30" s="26"/>
      <c r="K30" s="103"/>
      <c r="L30" s="14"/>
      <c r="M30" s="20"/>
    </row>
    <row r="31" spans="1:18" ht="27.95" customHeight="1" thickTop="1" thickBot="1" x14ac:dyDescent="0.2">
      <c r="A31" s="312"/>
      <c r="B31" s="216" t="s">
        <v>125</v>
      </c>
      <c r="C31" s="216" t="s">
        <v>252</v>
      </c>
      <c r="D31" s="75"/>
      <c r="E31" s="48" t="s">
        <v>31</v>
      </c>
      <c r="F31" s="61" t="s">
        <v>121</v>
      </c>
      <c r="G31" s="48" t="s">
        <v>32</v>
      </c>
      <c r="H31" s="1"/>
      <c r="I31" s="339" t="s">
        <v>71</v>
      </c>
      <c r="J31" s="257" t="str">
        <f>I33</f>
        <v>池田・河村</v>
      </c>
      <c r="K31" s="14"/>
      <c r="L31" s="14"/>
      <c r="M31" s="20"/>
    </row>
    <row r="32" spans="1:18" ht="27.95" customHeight="1" thickTop="1" thickBot="1" x14ac:dyDescent="0.25">
      <c r="A32" s="312">
        <v>15</v>
      </c>
      <c r="B32" s="129"/>
      <c r="C32" s="337" t="s">
        <v>61</v>
      </c>
      <c r="D32" s="19"/>
      <c r="E32" s="124"/>
      <c r="F32" s="60"/>
      <c r="G32" s="47"/>
      <c r="H32" s="25"/>
      <c r="I32" s="339"/>
      <c r="J32" s="148">
        <v>83</v>
      </c>
      <c r="K32" s="14"/>
      <c r="L32" s="14"/>
      <c r="M32" s="20"/>
    </row>
    <row r="33" spans="1:13" ht="27.95" customHeight="1" thickTop="1" thickBot="1" x14ac:dyDescent="0.2">
      <c r="A33" s="312"/>
      <c r="B33" s="129"/>
      <c r="C33" s="337"/>
      <c r="D33" s="19"/>
      <c r="E33" s="124"/>
      <c r="F33" s="61"/>
      <c r="G33" s="48"/>
      <c r="H33" s="341"/>
      <c r="I33" s="257" t="str">
        <f>D34</f>
        <v>池田・河村</v>
      </c>
      <c r="J33" s="14"/>
      <c r="K33" s="14"/>
      <c r="L33" s="80"/>
      <c r="M33" s="20"/>
    </row>
    <row r="34" spans="1:13" ht="27.95" customHeight="1" thickTop="1" thickBot="1" x14ac:dyDescent="0.25">
      <c r="A34" s="312">
        <v>16</v>
      </c>
      <c r="B34" s="215" t="s">
        <v>75</v>
      </c>
      <c r="C34" s="215" t="s">
        <v>253</v>
      </c>
      <c r="D34" s="89" t="str">
        <f>CONCATENATE(B34,"・",B35)</f>
        <v>池田・河村</v>
      </c>
      <c r="E34" s="47" t="s">
        <v>31</v>
      </c>
      <c r="F34" s="60" t="s">
        <v>60</v>
      </c>
      <c r="G34" s="47" t="s">
        <v>32</v>
      </c>
      <c r="H34" s="342"/>
      <c r="I34" s="148"/>
      <c r="J34" s="14"/>
      <c r="K34" s="14"/>
      <c r="L34" s="91"/>
      <c r="M34" s="20"/>
    </row>
    <row r="35" spans="1:13" ht="27.95" customHeight="1" thickTop="1" x14ac:dyDescent="0.15">
      <c r="A35" s="312"/>
      <c r="B35" s="216" t="s">
        <v>76</v>
      </c>
      <c r="C35" s="216" t="s">
        <v>254</v>
      </c>
      <c r="D35" s="75"/>
      <c r="E35" s="48" t="s">
        <v>31</v>
      </c>
      <c r="F35" s="61" t="s">
        <v>29</v>
      </c>
      <c r="G35" s="48" t="s">
        <v>32</v>
      </c>
      <c r="H35" s="1"/>
      <c r="I35" s="14"/>
      <c r="J35" s="146"/>
      <c r="K35" s="112"/>
      <c r="L35" s="40">
        <v>43114</v>
      </c>
      <c r="M35" s="20"/>
    </row>
    <row r="36" spans="1:13" ht="27.95" customHeight="1" x14ac:dyDescent="0.2">
      <c r="A36" s="312"/>
      <c r="B36" s="65"/>
      <c r="C36" s="69"/>
      <c r="D36" s="89"/>
      <c r="E36" s="47"/>
      <c r="F36" s="60"/>
      <c r="G36" s="47"/>
      <c r="H36" s="1"/>
      <c r="I36" s="103"/>
      <c r="J36" s="91"/>
      <c r="K36" s="14"/>
      <c r="L36" s="14"/>
      <c r="M36" s="20"/>
    </row>
    <row r="37" spans="1:13" ht="27.95" customHeight="1" x14ac:dyDescent="0.2">
      <c r="A37" s="312"/>
      <c r="B37" s="65"/>
      <c r="C37" s="69"/>
      <c r="D37" s="89"/>
      <c r="E37" s="47"/>
      <c r="F37" s="60"/>
      <c r="G37" s="48"/>
      <c r="H37" s="1"/>
      <c r="I37" s="14"/>
      <c r="J37" s="13"/>
      <c r="K37" s="104"/>
      <c r="L37" s="108"/>
      <c r="M37" s="20"/>
    </row>
    <row r="38" spans="1:13" ht="27.95" customHeight="1" x14ac:dyDescent="0.2">
      <c r="A38" s="312"/>
      <c r="B38" s="66"/>
      <c r="C38" s="70"/>
      <c r="D38" s="86"/>
      <c r="E38" s="48"/>
      <c r="F38" s="61"/>
      <c r="G38" s="47"/>
      <c r="H38" s="13"/>
      <c r="I38" s="116"/>
      <c r="J38" s="103"/>
      <c r="K38" s="14"/>
      <c r="L38" s="99"/>
      <c r="M38" s="20"/>
    </row>
    <row r="39" spans="1:13" ht="27.95" customHeight="1" x14ac:dyDescent="0.15">
      <c r="A39" s="312"/>
      <c r="B39" s="53"/>
      <c r="C39" s="192"/>
      <c r="D39" s="87"/>
      <c r="E39" s="48"/>
      <c r="F39" s="61"/>
      <c r="G39" s="48"/>
      <c r="H39" s="1"/>
      <c r="I39" s="115"/>
      <c r="J39" s="80"/>
      <c r="K39" s="14"/>
      <c r="L39" s="14"/>
      <c r="M39" s="20"/>
    </row>
    <row r="40" spans="1:13" ht="27.95" customHeight="1" x14ac:dyDescent="0.2">
      <c r="A40" s="312"/>
      <c r="B40" s="67"/>
      <c r="C40" s="69"/>
      <c r="D40" s="89"/>
      <c r="E40" s="47"/>
      <c r="F40" s="60"/>
      <c r="G40" s="47"/>
      <c r="H40" s="1"/>
      <c r="I40" s="103"/>
      <c r="J40" s="91"/>
      <c r="K40" s="14"/>
      <c r="L40" s="14"/>
      <c r="M40" s="20"/>
    </row>
    <row r="41" spans="1:13" ht="27.95" customHeight="1" x14ac:dyDescent="0.15">
      <c r="A41" s="312"/>
      <c r="B41" s="68"/>
      <c r="C41" s="70"/>
      <c r="D41" s="86"/>
      <c r="E41" s="48"/>
      <c r="F41" s="61"/>
      <c r="G41" s="48"/>
      <c r="H41" s="1"/>
      <c r="I41" s="14"/>
      <c r="J41" s="14"/>
      <c r="K41" s="14"/>
      <c r="L41" s="14"/>
      <c r="M41" s="20"/>
    </row>
    <row r="42" spans="1:13" ht="27.95" customHeight="1" x14ac:dyDescent="0.2">
      <c r="A42" s="312"/>
      <c r="B42" s="65"/>
      <c r="C42" s="69"/>
      <c r="D42" s="89"/>
      <c r="E42" s="47"/>
      <c r="F42" s="60"/>
      <c r="G42" s="47"/>
      <c r="H42" s="1"/>
      <c r="I42" s="1"/>
      <c r="J42" s="104"/>
      <c r="K42" s="108"/>
      <c r="L42" s="14"/>
      <c r="M42" s="20"/>
    </row>
    <row r="43" spans="1:13" ht="27.95" customHeight="1" x14ac:dyDescent="0.15">
      <c r="A43" s="312"/>
      <c r="B43" s="66"/>
      <c r="C43" s="70"/>
      <c r="D43" s="86"/>
      <c r="E43" s="48"/>
      <c r="F43" s="61"/>
      <c r="G43" s="48"/>
      <c r="H43" s="115"/>
      <c r="I43" s="108"/>
      <c r="J43" s="13"/>
      <c r="K43" s="91"/>
      <c r="L43" s="14"/>
      <c r="M43" s="20"/>
    </row>
    <row r="44" spans="1:13" ht="27.95" customHeight="1" x14ac:dyDescent="0.2">
      <c r="A44" s="312"/>
      <c r="B44" s="67"/>
      <c r="C44" s="69"/>
      <c r="D44" s="107"/>
      <c r="E44" s="47"/>
      <c r="F44" s="60"/>
      <c r="G44" s="47"/>
      <c r="H44" s="13"/>
      <c r="I44" s="99"/>
      <c r="J44" s="103"/>
      <c r="K44" s="14"/>
      <c r="L44" s="14"/>
      <c r="M44" s="20"/>
    </row>
    <row r="45" spans="1:13" ht="27.95" customHeight="1" x14ac:dyDescent="0.15">
      <c r="A45" s="312"/>
      <c r="B45" s="53"/>
      <c r="C45" s="192"/>
      <c r="D45" s="87"/>
      <c r="E45" s="48"/>
      <c r="F45" s="61"/>
      <c r="G45" s="48"/>
      <c r="H45" s="1"/>
      <c r="I45" s="115"/>
      <c r="J45" s="80"/>
      <c r="K45" s="14"/>
      <c r="L45" s="14"/>
      <c r="M45" s="20"/>
    </row>
    <row r="46" spans="1:13" ht="27.95" customHeight="1" x14ac:dyDescent="0.2">
      <c r="A46" s="312"/>
      <c r="B46" s="67"/>
      <c r="C46" s="69"/>
      <c r="D46" s="89"/>
      <c r="E46" s="47"/>
      <c r="F46" s="60"/>
      <c r="G46" s="47"/>
      <c r="H46" s="1"/>
      <c r="I46" s="103"/>
      <c r="J46" s="91"/>
      <c r="K46" s="14"/>
      <c r="L46" s="14"/>
      <c r="M46" s="20"/>
    </row>
    <row r="47" spans="1:13" ht="27.95" customHeight="1" x14ac:dyDescent="0.15">
      <c r="A47" s="312"/>
      <c r="B47" s="68"/>
      <c r="C47" s="70"/>
      <c r="D47" s="86"/>
      <c r="E47" s="48"/>
      <c r="F47" s="61"/>
      <c r="G47" s="48"/>
      <c r="H47" s="1"/>
      <c r="I47" s="14"/>
      <c r="J47" s="14"/>
      <c r="K47" s="14"/>
      <c r="L47" s="14"/>
      <c r="M47" s="20"/>
    </row>
    <row r="48" spans="1:13" x14ac:dyDescent="0.15">
      <c r="H48" s="1"/>
      <c r="I48" s="1"/>
      <c r="J48" s="1"/>
      <c r="K48" s="1"/>
      <c r="L48" s="1"/>
    </row>
    <row r="49" spans="8:12" x14ac:dyDescent="0.15">
      <c r="H49" s="1"/>
      <c r="I49" s="1"/>
      <c r="J49" s="1"/>
      <c r="K49" s="1"/>
      <c r="L49" s="1"/>
    </row>
    <row r="50" spans="8:12" x14ac:dyDescent="0.15">
      <c r="H50" s="1"/>
      <c r="I50" s="1"/>
      <c r="J50" s="1"/>
      <c r="K50" s="1"/>
      <c r="L50" s="1"/>
    </row>
    <row r="51" spans="8:12" x14ac:dyDescent="0.15">
      <c r="H51" s="1"/>
      <c r="I51" s="1"/>
      <c r="J51" s="1"/>
      <c r="K51" s="1"/>
      <c r="L51" s="1"/>
    </row>
    <row r="52" spans="8:12" x14ac:dyDescent="0.15">
      <c r="H52" s="1"/>
      <c r="I52" s="1"/>
      <c r="J52" s="1"/>
      <c r="K52" s="1"/>
      <c r="L52" s="1"/>
    </row>
    <row r="53" spans="8:12" x14ac:dyDescent="0.15">
      <c r="H53" s="1"/>
      <c r="I53" s="1"/>
      <c r="J53" s="1"/>
      <c r="K53" s="1"/>
      <c r="L53" s="1"/>
    </row>
    <row r="54" spans="8:12" x14ac:dyDescent="0.15">
      <c r="H54" s="1"/>
      <c r="I54" s="1"/>
      <c r="J54" s="1"/>
      <c r="K54" s="1"/>
      <c r="L54" s="1"/>
    </row>
    <row r="55" spans="8:12" x14ac:dyDescent="0.15">
      <c r="H55" s="1"/>
      <c r="I55" s="1"/>
      <c r="J55" s="1"/>
      <c r="K55" s="1"/>
      <c r="L55" s="1"/>
    </row>
    <row r="56" spans="8:12" x14ac:dyDescent="0.15">
      <c r="H56" s="1"/>
      <c r="I56" s="1"/>
      <c r="J56" s="1"/>
      <c r="K56" s="1"/>
      <c r="L56" s="1"/>
    </row>
    <row r="57" spans="8:12" x14ac:dyDescent="0.15">
      <c r="H57" s="1"/>
      <c r="I57" s="1"/>
      <c r="J57" s="1"/>
      <c r="K57" s="1"/>
      <c r="L57" s="1"/>
    </row>
    <row r="58" spans="8:12" x14ac:dyDescent="0.15">
      <c r="H58" s="1"/>
      <c r="I58" s="1"/>
      <c r="J58" s="1"/>
      <c r="K58" s="1"/>
      <c r="L58" s="1"/>
    </row>
  </sheetData>
  <mergeCells count="44">
    <mergeCell ref="L18:L19"/>
    <mergeCell ref="L20:L21"/>
    <mergeCell ref="J27:J28"/>
    <mergeCell ref="K19:K20"/>
    <mergeCell ref="H25:H26"/>
    <mergeCell ref="I15:I16"/>
    <mergeCell ref="I23:I24"/>
    <mergeCell ref="A30:A31"/>
    <mergeCell ref="A22:A23"/>
    <mergeCell ref="A38:A39"/>
    <mergeCell ref="A36:A37"/>
    <mergeCell ref="A14:A15"/>
    <mergeCell ref="A16:A17"/>
    <mergeCell ref="A28:A29"/>
    <mergeCell ref="A32:A33"/>
    <mergeCell ref="A34:A35"/>
    <mergeCell ref="A26:A27"/>
    <mergeCell ref="H33:H34"/>
    <mergeCell ref="I31:I32"/>
    <mergeCell ref="H29:H30"/>
    <mergeCell ref="H9:H10"/>
    <mergeCell ref="H13:H14"/>
    <mergeCell ref="H17:H18"/>
    <mergeCell ref="H21:H22"/>
    <mergeCell ref="A46:A47"/>
    <mergeCell ref="A44:A45"/>
    <mergeCell ref="A42:A43"/>
    <mergeCell ref="A40:A41"/>
    <mergeCell ref="B1:K1"/>
    <mergeCell ref="B2:K2"/>
    <mergeCell ref="C32:C33"/>
    <mergeCell ref="A6:A7"/>
    <mergeCell ref="A4:A5"/>
    <mergeCell ref="A12:A13"/>
    <mergeCell ref="A10:A11"/>
    <mergeCell ref="A8:A9"/>
    <mergeCell ref="J11:J12"/>
    <mergeCell ref="I7:I8"/>
    <mergeCell ref="A18:A19"/>
    <mergeCell ref="A20:A21"/>
    <mergeCell ref="A24:A25"/>
    <mergeCell ref="C6:C7"/>
    <mergeCell ref="C24:C25"/>
    <mergeCell ref="H5:H6"/>
  </mergeCells>
  <phoneticPr fontId="2"/>
  <printOptions horizontalCentered="1" verticalCentered="1"/>
  <pageMargins left="3.937007874015748E-2" right="3.937007874015748E-2" top="3.937007874015748E-2" bottom="3.937007874015748E-2" header="0" footer="0"/>
  <pageSetup paperSize="9" scale="8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A2" zoomScale="85" zoomScaleNormal="100" zoomScaleSheetLayoutView="85" workbookViewId="0">
      <selection activeCell="L11" sqref="L11:L12"/>
    </sheetView>
  </sheetViews>
  <sheetFormatPr defaultRowHeight="13.5" x14ac:dyDescent="0.15"/>
  <cols>
    <col min="1" max="1" width="5" style="242" customWidth="1"/>
    <col min="2" max="2" width="10.375" style="6" customWidth="1"/>
    <col min="3" max="3" width="10.875" style="64" customWidth="1"/>
    <col min="4" max="4" width="10.875" style="64" hidden="1" customWidth="1"/>
    <col min="5" max="5" width="15.375" hidden="1" customWidth="1"/>
    <col min="6" max="6" width="3.125" customWidth="1"/>
    <col min="7" max="7" width="18.25" style="59" customWidth="1"/>
    <col min="8" max="8" width="3.125" customWidth="1"/>
    <col min="9" max="12" width="16.625" customWidth="1"/>
    <col min="13" max="13" width="11.25" customWidth="1"/>
  </cols>
  <sheetData>
    <row r="1" spans="1:12" ht="13.5" hidden="1" customHeight="1" x14ac:dyDescent="0.15">
      <c r="A1" s="16"/>
      <c r="B1" s="363"/>
      <c r="C1" s="364"/>
      <c r="D1" s="263"/>
      <c r="E1" s="39"/>
      <c r="F1" s="39"/>
      <c r="G1" s="57"/>
      <c r="H1" s="39"/>
      <c r="J1" s="5"/>
      <c r="K1" s="5"/>
      <c r="L1" s="5"/>
    </row>
    <row r="2" spans="1:12" ht="25.5" customHeight="1" thickBot="1" x14ac:dyDescent="0.2">
      <c r="B2" s="346" t="s">
        <v>383</v>
      </c>
      <c r="C2" s="346"/>
      <c r="D2" s="346"/>
      <c r="E2" s="346"/>
      <c r="F2" s="346"/>
      <c r="G2" s="346"/>
      <c r="H2" s="346"/>
      <c r="I2" s="346"/>
      <c r="J2" s="346"/>
      <c r="K2" s="346"/>
      <c r="L2" s="15"/>
    </row>
    <row r="3" spans="1:12" ht="33" customHeight="1" thickBot="1" x14ac:dyDescent="0.2">
      <c r="B3" s="369" t="s">
        <v>4</v>
      </c>
      <c r="C3" s="370"/>
      <c r="D3" s="370"/>
      <c r="E3" s="370"/>
      <c r="F3" s="370"/>
      <c r="G3" s="370"/>
      <c r="H3" s="370"/>
      <c r="I3" s="370"/>
      <c r="J3" s="370"/>
      <c r="K3" s="371"/>
      <c r="L3" s="110"/>
    </row>
    <row r="4" spans="1:12" ht="21.75" customHeight="1" x14ac:dyDescent="0.15">
      <c r="A4" s="9"/>
      <c r="B4" s="196"/>
      <c r="C4" s="118"/>
      <c r="D4" s="118"/>
      <c r="E4" s="9"/>
      <c r="F4" s="9"/>
      <c r="G4" s="58"/>
      <c r="H4" s="9"/>
      <c r="I4" s="56" t="s">
        <v>20</v>
      </c>
      <c r="J4" s="56" t="s">
        <v>9</v>
      </c>
      <c r="K4" s="56" t="s">
        <v>10</v>
      </c>
      <c r="L4" s="56"/>
    </row>
    <row r="5" spans="1:12" ht="27.95" customHeight="1" thickBot="1" x14ac:dyDescent="0.3">
      <c r="A5" s="278">
        <v>1</v>
      </c>
      <c r="B5" s="221" t="s">
        <v>314</v>
      </c>
      <c r="C5" s="226" t="s">
        <v>322</v>
      </c>
      <c r="D5" s="226" t="str">
        <f>CONCATENATE(B5,C5)</f>
        <v>本郷未生</v>
      </c>
      <c r="E5" s="120" t="str">
        <f>CONCATENATE(B5,"・",B6)</f>
        <v>本郷・前川</v>
      </c>
      <c r="F5" s="49" t="s">
        <v>31</v>
      </c>
      <c r="G5" s="101" t="s">
        <v>181</v>
      </c>
      <c r="H5" s="49" t="s">
        <v>32</v>
      </c>
      <c r="I5" s="121"/>
      <c r="J5" s="15"/>
      <c r="K5" s="15"/>
      <c r="L5" s="15"/>
    </row>
    <row r="6" spans="1:12" ht="27.95" customHeight="1" thickTop="1" thickBot="1" x14ac:dyDescent="0.25">
      <c r="A6" s="278"/>
      <c r="B6" s="222" t="s">
        <v>315</v>
      </c>
      <c r="C6" s="222" t="s">
        <v>145</v>
      </c>
      <c r="D6" s="226" t="str">
        <f t="shared" ref="D6:D20" si="0">CONCATENATE(B6,C6)</f>
        <v>前川名月実</v>
      </c>
      <c r="E6" s="102"/>
      <c r="F6" s="50" t="s">
        <v>31</v>
      </c>
      <c r="G6" s="102" t="s">
        <v>183</v>
      </c>
      <c r="H6" s="50" t="s">
        <v>32</v>
      </c>
      <c r="I6" s="367"/>
      <c r="J6" s="201" t="str">
        <f>E5</f>
        <v>本郷・前川</v>
      </c>
      <c r="K6" s="110"/>
      <c r="L6" s="110"/>
    </row>
    <row r="7" spans="1:12" ht="27.95" customHeight="1" thickTop="1" thickBot="1" x14ac:dyDescent="0.25">
      <c r="A7" s="278">
        <v>2</v>
      </c>
      <c r="B7" s="206"/>
      <c r="C7" s="337" t="s">
        <v>11</v>
      </c>
      <c r="D7" s="226" t="str">
        <f t="shared" si="0"/>
        <v>Ｂｙｅ</v>
      </c>
      <c r="E7" s="120"/>
      <c r="F7" s="123"/>
      <c r="G7" s="124"/>
      <c r="H7" s="19"/>
      <c r="I7" s="366"/>
      <c r="J7" s="259"/>
      <c r="K7" s="111"/>
      <c r="L7" s="110"/>
    </row>
    <row r="8" spans="1:12" ht="27.95" customHeight="1" thickTop="1" thickBot="1" x14ac:dyDescent="0.25">
      <c r="A8" s="278"/>
      <c r="B8" s="206"/>
      <c r="C8" s="337"/>
      <c r="D8" s="226" t="str">
        <f t="shared" si="0"/>
        <v/>
      </c>
      <c r="E8" s="120" t="s">
        <v>24</v>
      </c>
      <c r="F8" s="123"/>
      <c r="G8" s="124"/>
      <c r="H8" s="19"/>
      <c r="I8" s="125"/>
      <c r="J8" s="339" t="s">
        <v>91</v>
      </c>
      <c r="K8" s="260" t="str">
        <f>J10</f>
        <v>梅田・眞仁田</v>
      </c>
      <c r="L8" s="110"/>
    </row>
    <row r="9" spans="1:12" ht="27.95" customHeight="1" thickTop="1" thickBot="1" x14ac:dyDescent="0.3">
      <c r="A9" s="278">
        <v>3</v>
      </c>
      <c r="B9" s="221" t="s">
        <v>410</v>
      </c>
      <c r="C9" s="224" t="s">
        <v>411</v>
      </c>
      <c r="D9" s="226" t="str">
        <f t="shared" si="0"/>
        <v>森川奈穂</v>
      </c>
      <c r="E9" s="120" t="str">
        <f>CONCATENATE(B9,"・",B10)</f>
        <v>森川・大川</v>
      </c>
      <c r="F9" s="123" t="s">
        <v>31</v>
      </c>
      <c r="G9" s="101" t="s">
        <v>412</v>
      </c>
      <c r="H9" s="19" t="s">
        <v>32</v>
      </c>
      <c r="I9" s="121"/>
      <c r="J9" s="339"/>
      <c r="K9" s="273" t="s">
        <v>406</v>
      </c>
      <c r="L9" s="111"/>
    </row>
    <row r="10" spans="1:12" ht="27.95" customHeight="1" thickTop="1" thickBot="1" x14ac:dyDescent="0.25">
      <c r="A10" s="278"/>
      <c r="B10" s="222" t="s">
        <v>316</v>
      </c>
      <c r="C10" s="225" t="s">
        <v>323</v>
      </c>
      <c r="D10" s="226" t="str">
        <f t="shared" si="0"/>
        <v>大川美佐</v>
      </c>
      <c r="E10" s="120"/>
      <c r="F10" s="123" t="s">
        <v>31</v>
      </c>
      <c r="G10" s="102" t="s">
        <v>121</v>
      </c>
      <c r="H10" s="19" t="s">
        <v>32</v>
      </c>
      <c r="I10" s="365" t="s">
        <v>30</v>
      </c>
      <c r="J10" s="201" t="str">
        <f>E11</f>
        <v>梅田・眞仁田</v>
      </c>
      <c r="K10" s="114"/>
      <c r="L10" s="32" t="s">
        <v>45</v>
      </c>
    </row>
    <row r="11" spans="1:12" ht="27.95" customHeight="1" thickTop="1" thickBot="1" x14ac:dyDescent="0.3">
      <c r="A11" s="278">
        <v>4</v>
      </c>
      <c r="B11" s="221" t="s">
        <v>111</v>
      </c>
      <c r="C11" s="226" t="s">
        <v>107</v>
      </c>
      <c r="D11" s="226" t="str">
        <f t="shared" si="0"/>
        <v>梅田真由美</v>
      </c>
      <c r="E11" s="120" t="str">
        <f>CONCATENATE(B11,"・",B12)</f>
        <v>梅田・眞仁田</v>
      </c>
      <c r="F11" s="49" t="s">
        <v>31</v>
      </c>
      <c r="G11" s="101" t="s">
        <v>198</v>
      </c>
      <c r="H11" s="49" t="s">
        <v>32</v>
      </c>
      <c r="I11" s="366"/>
      <c r="J11" s="259">
        <v>83</v>
      </c>
      <c r="K11" s="112"/>
      <c r="L11" s="393" t="str">
        <f>K8</f>
        <v>梅田・眞仁田</v>
      </c>
    </row>
    <row r="12" spans="1:12" ht="27.95" customHeight="1" thickTop="1" thickBot="1" x14ac:dyDescent="0.25">
      <c r="A12" s="278"/>
      <c r="B12" s="222" t="s">
        <v>136</v>
      </c>
      <c r="C12" s="223" t="s">
        <v>324</v>
      </c>
      <c r="D12" s="226" t="str">
        <f t="shared" si="0"/>
        <v>眞仁田季夢</v>
      </c>
      <c r="E12" s="120"/>
      <c r="F12" s="50" t="s">
        <v>31</v>
      </c>
      <c r="G12" s="102" t="s">
        <v>137</v>
      </c>
      <c r="H12" s="48" t="s">
        <v>32</v>
      </c>
      <c r="I12" s="125"/>
      <c r="J12" s="110"/>
      <c r="K12" s="339" t="s">
        <v>147</v>
      </c>
      <c r="L12" s="394"/>
    </row>
    <row r="13" spans="1:12" ht="27.95" customHeight="1" thickTop="1" thickBot="1" x14ac:dyDescent="0.3">
      <c r="A13" s="278">
        <v>5</v>
      </c>
      <c r="B13" s="221" t="s">
        <v>188</v>
      </c>
      <c r="C13" s="221" t="s">
        <v>189</v>
      </c>
      <c r="D13" s="226" t="str">
        <f t="shared" si="0"/>
        <v>森奈菜美</v>
      </c>
      <c r="E13" s="120" t="str">
        <f>CONCATENATE(B13,"・",B14)</f>
        <v>森・斎藤</v>
      </c>
      <c r="F13" s="49" t="s">
        <v>31</v>
      </c>
      <c r="G13" s="101" t="s">
        <v>199</v>
      </c>
      <c r="H13" s="49" t="s">
        <v>32</v>
      </c>
      <c r="I13" s="121"/>
      <c r="J13" s="110"/>
      <c r="K13" s="339"/>
      <c r="L13" s="392">
        <v>85</v>
      </c>
    </row>
    <row r="14" spans="1:12" ht="27.95" customHeight="1" thickTop="1" thickBot="1" x14ac:dyDescent="0.25">
      <c r="A14" s="278"/>
      <c r="B14" s="222" t="s">
        <v>317</v>
      </c>
      <c r="C14" s="223" t="s">
        <v>325</v>
      </c>
      <c r="D14" s="226" t="str">
        <f t="shared" si="0"/>
        <v>斎藤沙梧</v>
      </c>
      <c r="E14" s="120"/>
      <c r="F14" s="50" t="s">
        <v>31</v>
      </c>
      <c r="G14" s="102" t="s">
        <v>200</v>
      </c>
      <c r="H14" s="50" t="s">
        <v>32</v>
      </c>
      <c r="I14" s="365" t="s">
        <v>89</v>
      </c>
      <c r="J14" s="201" t="str">
        <f>E15</f>
        <v>江頭・柳沼</v>
      </c>
      <c r="K14" s="113"/>
      <c r="L14" s="355"/>
    </row>
    <row r="15" spans="1:12" ht="27.95" customHeight="1" thickTop="1" thickBot="1" x14ac:dyDescent="0.3">
      <c r="A15" s="278">
        <v>6</v>
      </c>
      <c r="B15" s="221" t="s">
        <v>318</v>
      </c>
      <c r="C15" s="221" t="s">
        <v>80</v>
      </c>
      <c r="D15" s="226" t="str">
        <f t="shared" si="0"/>
        <v>江頭千沙希</v>
      </c>
      <c r="E15" s="120" t="str">
        <f>CONCATENATE(B15,"・",B16)</f>
        <v>江頭・柳沼</v>
      </c>
      <c r="F15" s="49" t="s">
        <v>31</v>
      </c>
      <c r="G15" s="101" t="s">
        <v>81</v>
      </c>
      <c r="H15" s="49" t="s">
        <v>32</v>
      </c>
      <c r="I15" s="366"/>
      <c r="J15" s="273">
        <v>83</v>
      </c>
      <c r="K15" s="114"/>
      <c r="L15" s="112"/>
    </row>
    <row r="16" spans="1:12" ht="27.95" customHeight="1" thickTop="1" thickBot="1" x14ac:dyDescent="0.25">
      <c r="A16" s="278"/>
      <c r="B16" s="222" t="s">
        <v>319</v>
      </c>
      <c r="C16" s="222" t="s">
        <v>326</v>
      </c>
      <c r="D16" s="226" t="str">
        <f t="shared" si="0"/>
        <v>柳沼未央</v>
      </c>
      <c r="E16" s="120"/>
      <c r="F16" s="50" t="s">
        <v>31</v>
      </c>
      <c r="G16" s="102" t="s">
        <v>114</v>
      </c>
      <c r="H16" s="50" t="s">
        <v>32</v>
      </c>
      <c r="I16" s="125"/>
      <c r="J16" s="339" t="s">
        <v>146</v>
      </c>
      <c r="K16" s="258" t="str">
        <f>J14</f>
        <v>江頭・柳沼</v>
      </c>
      <c r="L16" s="112"/>
    </row>
    <row r="17" spans="1:13" ht="27.95" customHeight="1" thickTop="1" thickBot="1" x14ac:dyDescent="0.3">
      <c r="A17" s="278">
        <v>7</v>
      </c>
      <c r="B17" s="221" t="s">
        <v>320</v>
      </c>
      <c r="C17" s="221" t="s">
        <v>327</v>
      </c>
      <c r="D17" s="226" t="str">
        <f t="shared" si="0"/>
        <v>齋藤真佳</v>
      </c>
      <c r="E17" s="120" t="str">
        <f>CONCATENATE(B17,"・",B18)</f>
        <v>齋藤・南雲</v>
      </c>
      <c r="F17" s="49" t="s">
        <v>31</v>
      </c>
      <c r="G17" s="101" t="s">
        <v>201</v>
      </c>
      <c r="H17" s="49" t="s">
        <v>32</v>
      </c>
      <c r="I17" s="121"/>
      <c r="J17" s="339"/>
      <c r="K17" s="273">
        <v>86</v>
      </c>
      <c r="L17" s="112"/>
      <c r="M17" s="12"/>
    </row>
    <row r="18" spans="1:13" ht="27.95" customHeight="1" thickTop="1" thickBot="1" x14ac:dyDescent="0.25">
      <c r="A18" s="278"/>
      <c r="B18" s="222" t="s">
        <v>321</v>
      </c>
      <c r="C18" s="222" t="s">
        <v>328</v>
      </c>
      <c r="D18" s="226" t="str">
        <f t="shared" si="0"/>
        <v>南雲優希</v>
      </c>
      <c r="E18" s="120"/>
      <c r="F18" s="50" t="s">
        <v>31</v>
      </c>
      <c r="G18" s="102" t="s">
        <v>202</v>
      </c>
      <c r="H18" s="50" t="s">
        <v>32</v>
      </c>
      <c r="I18" s="365" t="s">
        <v>90</v>
      </c>
      <c r="J18" s="201" t="str">
        <f>E19</f>
        <v>松田・池田</v>
      </c>
      <c r="K18" s="111"/>
      <c r="L18" s="112"/>
      <c r="M18" s="112"/>
    </row>
    <row r="19" spans="1:13" ht="27.95" customHeight="1" thickTop="1" thickBot="1" x14ac:dyDescent="0.3">
      <c r="A19" s="278">
        <v>8</v>
      </c>
      <c r="B19" s="226" t="s">
        <v>124</v>
      </c>
      <c r="C19" s="221" t="s">
        <v>144</v>
      </c>
      <c r="D19" s="226" t="str">
        <f t="shared" si="0"/>
        <v>松田絵理香</v>
      </c>
      <c r="E19" s="120" t="str">
        <f>CONCATENATE(B19,"・",B20)</f>
        <v>松田・池田</v>
      </c>
      <c r="F19" s="49" t="s">
        <v>31</v>
      </c>
      <c r="G19" s="101" t="s">
        <v>203</v>
      </c>
      <c r="H19" s="49" t="s">
        <v>32</v>
      </c>
      <c r="I19" s="366"/>
      <c r="J19" s="273">
        <v>80</v>
      </c>
      <c r="K19" s="110"/>
      <c r="L19" s="112"/>
      <c r="M19" s="112"/>
    </row>
    <row r="20" spans="1:13" ht="27.95" customHeight="1" thickTop="1" x14ac:dyDescent="0.2">
      <c r="A20" s="278"/>
      <c r="B20" s="222" t="s">
        <v>397</v>
      </c>
      <c r="C20" s="223" t="s">
        <v>398</v>
      </c>
      <c r="D20" s="226" t="str">
        <f t="shared" si="0"/>
        <v>池田涼子</v>
      </c>
      <c r="E20" s="120"/>
      <c r="F20" s="50" t="s">
        <v>31</v>
      </c>
      <c r="G20" s="102" t="s">
        <v>400</v>
      </c>
      <c r="H20" s="48" t="s">
        <v>32</v>
      </c>
      <c r="I20" s="125"/>
      <c r="J20" s="110"/>
      <c r="K20" s="110"/>
      <c r="L20" s="272">
        <v>43114</v>
      </c>
      <c r="M20" s="112"/>
    </row>
    <row r="21" spans="1:13" ht="21" x14ac:dyDescent="0.2">
      <c r="B21" s="197"/>
      <c r="C21" s="127"/>
      <c r="D21" s="262"/>
      <c r="E21" s="120"/>
      <c r="F21" s="49"/>
      <c r="G21" s="101"/>
      <c r="H21" s="49"/>
      <c r="I21" s="36"/>
      <c r="L21" s="112"/>
    </row>
    <row r="22" spans="1:13" ht="21" x14ac:dyDescent="0.2">
      <c r="B22" s="198"/>
      <c r="C22" s="122"/>
      <c r="D22" s="122"/>
      <c r="E22" s="120"/>
      <c r="F22" s="50"/>
      <c r="G22" s="102"/>
      <c r="H22" s="50"/>
      <c r="I22" s="36"/>
      <c r="L22" s="112"/>
    </row>
    <row r="23" spans="1:13" ht="21" x14ac:dyDescent="0.2">
      <c r="B23" s="199"/>
      <c r="C23" s="127"/>
      <c r="D23" s="262"/>
      <c r="E23" s="120"/>
      <c r="F23" s="49"/>
      <c r="G23" s="124"/>
      <c r="H23" s="49"/>
      <c r="I23" s="36"/>
      <c r="L23" s="112"/>
    </row>
    <row r="24" spans="1:13" ht="21" x14ac:dyDescent="0.2">
      <c r="B24" s="199"/>
      <c r="C24" s="127"/>
      <c r="D24" s="262"/>
      <c r="E24" s="120"/>
      <c r="F24" s="50"/>
      <c r="G24" s="124"/>
      <c r="H24" s="50"/>
      <c r="I24" s="36"/>
    </row>
    <row r="25" spans="1:13" ht="21" x14ac:dyDescent="0.2">
      <c r="B25" s="199"/>
      <c r="C25" s="368"/>
      <c r="D25" s="262"/>
      <c r="E25" s="120"/>
      <c r="F25" s="123"/>
      <c r="G25" s="124"/>
      <c r="H25" s="19"/>
      <c r="I25" s="36"/>
    </row>
    <row r="26" spans="1:13" ht="21" x14ac:dyDescent="0.2">
      <c r="B26" s="199"/>
      <c r="C26" s="368"/>
      <c r="D26" s="262"/>
      <c r="E26" s="120"/>
      <c r="F26" s="123"/>
      <c r="G26" s="124"/>
      <c r="H26" s="19"/>
      <c r="I26" s="36"/>
    </row>
    <row r="27" spans="1:13" ht="21" x14ac:dyDescent="0.2">
      <c r="B27" s="197"/>
      <c r="C27" s="119"/>
      <c r="D27" s="119"/>
      <c r="E27" s="120"/>
      <c r="F27" s="49"/>
      <c r="G27" s="101"/>
      <c r="H27" s="49"/>
      <c r="I27" s="36"/>
    </row>
    <row r="28" spans="1:13" ht="21" x14ac:dyDescent="0.2">
      <c r="B28" s="198"/>
      <c r="C28" s="122"/>
      <c r="D28" s="122"/>
      <c r="E28" s="120"/>
      <c r="F28" s="50"/>
      <c r="G28" s="102"/>
      <c r="H28" s="50"/>
      <c r="I28" s="36"/>
    </row>
    <row r="29" spans="1:13" x14ac:dyDescent="0.15">
      <c r="B29" s="195"/>
      <c r="C29" s="117"/>
      <c r="D29" s="117"/>
      <c r="E29" s="36"/>
      <c r="F29" s="36"/>
      <c r="G29" s="126"/>
      <c r="H29" s="36"/>
      <c r="I29" s="36"/>
    </row>
    <row r="30" spans="1:13" x14ac:dyDescent="0.15">
      <c r="B30" s="195"/>
      <c r="C30" s="117"/>
      <c r="D30" s="117"/>
      <c r="E30" s="36"/>
      <c r="F30" s="36"/>
      <c r="G30" s="126"/>
      <c r="H30" s="36"/>
      <c r="I30" s="36"/>
    </row>
  </sheetData>
  <mergeCells count="22">
    <mergeCell ref="C25:C26"/>
    <mergeCell ref="C7:C8"/>
    <mergeCell ref="K12:K13"/>
    <mergeCell ref="B2:K2"/>
    <mergeCell ref="B3:K3"/>
    <mergeCell ref="A7:A8"/>
    <mergeCell ref="A17:A18"/>
    <mergeCell ref="A5:A6"/>
    <mergeCell ref="L11:L12"/>
    <mergeCell ref="L13:L14"/>
    <mergeCell ref="I18:I19"/>
    <mergeCell ref="A19:A20"/>
    <mergeCell ref="A9:A10"/>
    <mergeCell ref="A11:A12"/>
    <mergeCell ref="A13:A14"/>
    <mergeCell ref="A15:A16"/>
    <mergeCell ref="B1:C1"/>
    <mergeCell ref="I10:I11"/>
    <mergeCell ref="J8:J9"/>
    <mergeCell ref="J16:J17"/>
    <mergeCell ref="I6:I7"/>
    <mergeCell ref="I14:I15"/>
  </mergeCells>
  <phoneticPr fontId="2"/>
  <printOptions horizontalCentered="1" verticalCentered="1"/>
  <pageMargins left="0" right="0" top="0" bottom="0" header="0.11811023622047245" footer="0.11811023622047245"/>
  <pageSetup paperSize="9" scale="110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A2" zoomScale="80" zoomScaleNormal="100" zoomScaleSheetLayoutView="80" workbookViewId="0">
      <selection activeCell="M13" sqref="M13"/>
    </sheetView>
  </sheetViews>
  <sheetFormatPr defaultRowHeight="13.5" x14ac:dyDescent="0.15"/>
  <cols>
    <col min="1" max="1" width="5" style="242" customWidth="1"/>
    <col min="2" max="2" width="10.375" style="6" customWidth="1"/>
    <col min="3" max="3" width="10.875" style="64" customWidth="1"/>
    <col min="4" max="4" width="10.875" style="64" hidden="1" customWidth="1"/>
    <col min="5" max="5" width="15.375" hidden="1" customWidth="1"/>
    <col min="6" max="6" width="3.125" customWidth="1"/>
    <col min="7" max="7" width="18.25" style="59" customWidth="1"/>
    <col min="8" max="8" width="3.125" customWidth="1"/>
    <col min="9" max="12" width="16.5" customWidth="1"/>
    <col min="13" max="13" width="11.25" customWidth="1"/>
  </cols>
  <sheetData>
    <row r="1" spans="1:12" ht="13.5" hidden="1" customHeight="1" x14ac:dyDescent="0.15">
      <c r="A1" s="16"/>
      <c r="B1" s="363"/>
      <c r="C1" s="364"/>
      <c r="D1" s="263"/>
      <c r="E1" s="248"/>
      <c r="F1" s="248"/>
      <c r="G1" s="57"/>
      <c r="H1" s="248"/>
      <c r="J1" s="242"/>
      <c r="K1" s="242"/>
      <c r="L1" s="242"/>
    </row>
    <row r="2" spans="1:12" ht="25.5" customHeight="1" thickBot="1" x14ac:dyDescent="0.2">
      <c r="B2" s="346" t="s">
        <v>383</v>
      </c>
      <c r="C2" s="346"/>
      <c r="D2" s="346"/>
      <c r="E2" s="346"/>
      <c r="F2" s="346"/>
      <c r="G2" s="346"/>
      <c r="H2" s="346"/>
      <c r="I2" s="346"/>
      <c r="J2" s="346"/>
      <c r="K2" s="346"/>
      <c r="L2" s="56"/>
    </row>
    <row r="3" spans="1:12" ht="33" customHeight="1" thickBot="1" x14ac:dyDescent="0.2">
      <c r="B3" s="369" t="s">
        <v>349</v>
      </c>
      <c r="C3" s="370"/>
      <c r="D3" s="370"/>
      <c r="E3" s="370"/>
      <c r="F3" s="370"/>
      <c r="G3" s="370"/>
      <c r="H3" s="370"/>
      <c r="I3" s="370"/>
      <c r="J3" s="370"/>
      <c r="K3" s="371"/>
      <c r="L3" s="56"/>
    </row>
    <row r="4" spans="1:12" ht="21.75" customHeight="1" x14ac:dyDescent="0.15">
      <c r="A4" s="9"/>
      <c r="B4" s="196"/>
      <c r="C4" s="118"/>
      <c r="D4" s="118"/>
      <c r="E4" s="9"/>
      <c r="F4" s="9"/>
      <c r="G4" s="58"/>
      <c r="H4" s="9"/>
      <c r="I4" s="56" t="s">
        <v>20</v>
      </c>
      <c r="J4" s="56" t="s">
        <v>9</v>
      </c>
      <c r="K4" s="56" t="s">
        <v>10</v>
      </c>
      <c r="L4" s="56"/>
    </row>
    <row r="5" spans="1:12" ht="27.75" customHeight="1" thickBot="1" x14ac:dyDescent="0.3">
      <c r="A5" s="278">
        <v>1</v>
      </c>
      <c r="B5" s="221" t="s">
        <v>99</v>
      </c>
      <c r="C5" s="226" t="s">
        <v>102</v>
      </c>
      <c r="D5" s="226" t="str">
        <f>CONCATENATE(B5,C5)</f>
        <v>岩波広明</v>
      </c>
      <c r="E5" s="120" t="str">
        <f>CONCATENATE(B5,"・",B6)</f>
        <v>岩波・田中</v>
      </c>
      <c r="F5" s="49" t="s">
        <v>31</v>
      </c>
      <c r="G5" s="101" t="s">
        <v>152</v>
      </c>
      <c r="H5" s="49" t="s">
        <v>32</v>
      </c>
      <c r="I5" s="121"/>
      <c r="J5" s="15"/>
      <c r="K5" s="15"/>
      <c r="L5" s="15"/>
    </row>
    <row r="6" spans="1:12" ht="27.95" customHeight="1" thickTop="1" thickBot="1" x14ac:dyDescent="0.25">
      <c r="A6" s="278"/>
      <c r="B6" s="222" t="s">
        <v>88</v>
      </c>
      <c r="C6" s="222" t="s">
        <v>104</v>
      </c>
      <c r="D6" s="226" t="str">
        <f t="shared" ref="D6:D20" si="0">CONCATENATE(B6,C6)</f>
        <v>田中久敬</v>
      </c>
      <c r="E6" s="102"/>
      <c r="F6" s="50" t="s">
        <v>31</v>
      </c>
      <c r="G6" s="102" t="s">
        <v>44</v>
      </c>
      <c r="H6" s="50" t="s">
        <v>32</v>
      </c>
      <c r="I6" s="365" t="s">
        <v>30</v>
      </c>
      <c r="J6" s="201" t="str">
        <f>E5</f>
        <v>岩波・田中</v>
      </c>
      <c r="K6" s="110"/>
      <c r="L6" s="110"/>
    </row>
    <row r="7" spans="1:12" ht="27.95" customHeight="1" thickTop="1" thickBot="1" x14ac:dyDescent="0.25">
      <c r="A7" s="278">
        <v>2</v>
      </c>
      <c r="B7" s="250" t="s">
        <v>363</v>
      </c>
      <c r="C7" s="247" t="s">
        <v>368</v>
      </c>
      <c r="D7" s="226" t="str">
        <f t="shared" si="0"/>
        <v>吉田元男</v>
      </c>
      <c r="E7" s="120"/>
      <c r="F7" s="123"/>
      <c r="G7" s="124" t="s">
        <v>339</v>
      </c>
      <c r="H7" s="245"/>
      <c r="I7" s="366"/>
      <c r="J7" s="259">
        <v>84</v>
      </c>
      <c r="K7" s="111"/>
      <c r="L7" s="110"/>
    </row>
    <row r="8" spans="1:12" ht="27.95" customHeight="1" thickTop="1" thickBot="1" x14ac:dyDescent="0.25">
      <c r="A8" s="278"/>
      <c r="B8" s="250" t="s">
        <v>364</v>
      </c>
      <c r="C8" s="247" t="s">
        <v>369</v>
      </c>
      <c r="D8" s="226" t="str">
        <f t="shared" si="0"/>
        <v>木村安孝</v>
      </c>
      <c r="E8" s="120" t="s">
        <v>24</v>
      </c>
      <c r="F8" s="123"/>
      <c r="G8" s="124" t="s">
        <v>339</v>
      </c>
      <c r="H8" s="245"/>
      <c r="I8" s="125"/>
      <c r="J8" s="339" t="s">
        <v>346</v>
      </c>
      <c r="K8" s="260" t="str">
        <f>J10</f>
        <v>輿石・浅井</v>
      </c>
      <c r="L8" s="110"/>
    </row>
    <row r="9" spans="1:12" ht="27.95" customHeight="1" thickTop="1" thickBot="1" x14ac:dyDescent="0.3">
      <c r="A9" s="278">
        <v>3</v>
      </c>
      <c r="B9" s="221" t="s">
        <v>59</v>
      </c>
      <c r="C9" s="224" t="s">
        <v>370</v>
      </c>
      <c r="D9" s="226" t="str">
        <f t="shared" si="0"/>
        <v>長田祐治</v>
      </c>
      <c r="E9" s="120" t="str">
        <f>CONCATENATE(B9,"・",B10)</f>
        <v>長田・勝間</v>
      </c>
      <c r="F9" s="123" t="s">
        <v>31</v>
      </c>
      <c r="G9" s="101" t="s">
        <v>94</v>
      </c>
      <c r="H9" s="245" t="s">
        <v>32</v>
      </c>
      <c r="I9" s="121"/>
      <c r="J9" s="339"/>
      <c r="K9" s="259" t="s">
        <v>408</v>
      </c>
      <c r="L9" s="111"/>
    </row>
    <row r="10" spans="1:12" ht="27.95" customHeight="1" thickTop="1" thickBot="1" x14ac:dyDescent="0.25">
      <c r="A10" s="278"/>
      <c r="B10" s="222" t="s">
        <v>365</v>
      </c>
      <c r="C10" s="225" t="s">
        <v>148</v>
      </c>
      <c r="D10" s="226" t="str">
        <f t="shared" si="0"/>
        <v>勝間豊</v>
      </c>
      <c r="E10" s="120"/>
      <c r="F10" s="123" t="s">
        <v>31</v>
      </c>
      <c r="G10" s="102" t="s">
        <v>340</v>
      </c>
      <c r="H10" s="245" t="s">
        <v>32</v>
      </c>
      <c r="I10" s="365" t="s">
        <v>343</v>
      </c>
      <c r="J10" s="201" t="str">
        <f>E11</f>
        <v>輿石・浅井</v>
      </c>
      <c r="K10" s="114"/>
      <c r="L10" s="32" t="s">
        <v>45</v>
      </c>
    </row>
    <row r="11" spans="1:12" ht="27.95" customHeight="1" thickTop="1" thickBot="1" x14ac:dyDescent="0.3">
      <c r="A11" s="278">
        <v>4</v>
      </c>
      <c r="B11" s="221" t="s">
        <v>82</v>
      </c>
      <c r="C11" s="226" t="s">
        <v>371</v>
      </c>
      <c r="D11" s="226" t="str">
        <f t="shared" si="0"/>
        <v>輿石龍児</v>
      </c>
      <c r="E11" s="120" t="str">
        <f>CONCATENATE(B11,"・",B12)</f>
        <v>輿石・浅井</v>
      </c>
      <c r="F11" s="49" t="s">
        <v>31</v>
      </c>
      <c r="G11" s="101" t="s">
        <v>62</v>
      </c>
      <c r="H11" s="49" t="s">
        <v>32</v>
      </c>
      <c r="I11" s="366"/>
      <c r="J11" s="259">
        <v>97</v>
      </c>
      <c r="K11" s="112"/>
      <c r="L11" s="395" t="str">
        <f>K8</f>
        <v>輿石・浅井</v>
      </c>
    </row>
    <row r="12" spans="1:12" ht="27.95" customHeight="1" thickTop="1" thickBot="1" x14ac:dyDescent="0.25">
      <c r="A12" s="278"/>
      <c r="B12" s="222" t="s">
        <v>366</v>
      </c>
      <c r="C12" s="223" t="s">
        <v>372</v>
      </c>
      <c r="D12" s="226" t="str">
        <f t="shared" si="0"/>
        <v>浅井正之</v>
      </c>
      <c r="E12" s="120"/>
      <c r="F12" s="50" t="s">
        <v>31</v>
      </c>
      <c r="G12" s="102" t="s">
        <v>62</v>
      </c>
      <c r="H12" s="48" t="s">
        <v>32</v>
      </c>
      <c r="I12" s="125"/>
      <c r="J12" s="110"/>
      <c r="K12" s="339" t="s">
        <v>348</v>
      </c>
      <c r="L12" s="396"/>
    </row>
    <row r="13" spans="1:12" ht="27.95" customHeight="1" thickTop="1" thickBot="1" x14ac:dyDescent="0.3">
      <c r="A13" s="278">
        <v>5</v>
      </c>
      <c r="B13" s="221" t="s">
        <v>154</v>
      </c>
      <c r="C13" s="221" t="s">
        <v>373</v>
      </c>
      <c r="D13" s="226" t="str">
        <f t="shared" si="0"/>
        <v>臼井武士</v>
      </c>
      <c r="E13" s="120" t="str">
        <f>CONCATENATE(B13,"・",B14)</f>
        <v>臼井・高塚</v>
      </c>
      <c r="F13" s="49" t="s">
        <v>31</v>
      </c>
      <c r="G13" s="101" t="s">
        <v>155</v>
      </c>
      <c r="H13" s="49" t="s">
        <v>32</v>
      </c>
      <c r="I13" s="121"/>
      <c r="J13" s="110"/>
      <c r="K13" s="339"/>
      <c r="L13" s="392">
        <v>86</v>
      </c>
    </row>
    <row r="14" spans="1:12" ht="27.95" customHeight="1" thickTop="1" thickBot="1" x14ac:dyDescent="0.25">
      <c r="A14" s="278"/>
      <c r="B14" s="222" t="s">
        <v>100</v>
      </c>
      <c r="C14" s="223" t="s">
        <v>103</v>
      </c>
      <c r="D14" s="226" t="str">
        <f t="shared" si="0"/>
        <v>高塚浩文</v>
      </c>
      <c r="E14" s="120"/>
      <c r="F14" s="50" t="s">
        <v>31</v>
      </c>
      <c r="G14" s="102" t="s">
        <v>26</v>
      </c>
      <c r="H14" s="50" t="s">
        <v>32</v>
      </c>
      <c r="I14" s="365" t="s">
        <v>344</v>
      </c>
      <c r="J14" s="201" t="str">
        <f>E13</f>
        <v>臼井・高塚</v>
      </c>
      <c r="K14" s="113"/>
      <c r="L14" s="355"/>
    </row>
    <row r="15" spans="1:12" ht="27.95" customHeight="1" thickTop="1" thickBot="1" x14ac:dyDescent="0.3">
      <c r="A15" s="278">
        <v>6</v>
      </c>
      <c r="B15" s="221" t="s">
        <v>43</v>
      </c>
      <c r="C15" s="221" t="s">
        <v>18</v>
      </c>
      <c r="D15" s="226" t="str">
        <f t="shared" si="0"/>
        <v>清板伸一郎</v>
      </c>
      <c r="E15" s="120" t="str">
        <f>CONCATENATE(B15,"・",B16)</f>
        <v>清板・橋爪</v>
      </c>
      <c r="F15" s="49" t="s">
        <v>31</v>
      </c>
      <c r="G15" s="101" t="s">
        <v>93</v>
      </c>
      <c r="H15" s="49" t="s">
        <v>32</v>
      </c>
      <c r="I15" s="366"/>
      <c r="J15" s="259">
        <v>82</v>
      </c>
      <c r="K15" s="114"/>
      <c r="L15" s="112"/>
    </row>
    <row r="16" spans="1:12" ht="27.95" customHeight="1" thickTop="1" thickBot="1" x14ac:dyDescent="0.25">
      <c r="A16" s="278"/>
      <c r="B16" s="222" t="s">
        <v>367</v>
      </c>
      <c r="C16" s="222" t="s">
        <v>374</v>
      </c>
      <c r="D16" s="226" t="str">
        <f t="shared" si="0"/>
        <v>橋爪宏幸</v>
      </c>
      <c r="E16" s="120"/>
      <c r="F16" s="50" t="s">
        <v>31</v>
      </c>
      <c r="G16" s="102" t="s">
        <v>341</v>
      </c>
      <c r="H16" s="50" t="s">
        <v>32</v>
      </c>
      <c r="I16" s="125"/>
      <c r="J16" s="339" t="s">
        <v>347</v>
      </c>
      <c r="K16" s="261" t="str">
        <f>J14</f>
        <v>臼井・高塚</v>
      </c>
      <c r="L16" s="112"/>
    </row>
    <row r="17" spans="1:13" ht="27.95" customHeight="1" thickTop="1" thickBot="1" x14ac:dyDescent="0.3">
      <c r="A17" s="278">
        <v>7</v>
      </c>
      <c r="B17" s="221" t="s">
        <v>156</v>
      </c>
      <c r="C17" s="221" t="s">
        <v>159</v>
      </c>
      <c r="D17" s="226" t="str">
        <f t="shared" si="0"/>
        <v>徐理源</v>
      </c>
      <c r="E17" s="120" t="str">
        <f>CONCATENATE(B17,"・",B18)</f>
        <v>徐・金本</v>
      </c>
      <c r="F17" s="49" t="s">
        <v>31</v>
      </c>
      <c r="G17" s="101" t="s">
        <v>342</v>
      </c>
      <c r="H17" s="49" t="s">
        <v>32</v>
      </c>
      <c r="I17" s="121"/>
      <c r="J17" s="339"/>
      <c r="K17" s="259">
        <v>86</v>
      </c>
      <c r="L17" s="112"/>
      <c r="M17" s="12"/>
    </row>
    <row r="18" spans="1:13" ht="27.95" customHeight="1" thickTop="1" thickBot="1" x14ac:dyDescent="0.25">
      <c r="A18" s="278"/>
      <c r="B18" s="222" t="s">
        <v>158</v>
      </c>
      <c r="C18" s="222" t="s">
        <v>375</v>
      </c>
      <c r="D18" s="226" t="str">
        <f t="shared" si="0"/>
        <v>金本朗彦</v>
      </c>
      <c r="E18" s="120"/>
      <c r="F18" s="50" t="s">
        <v>31</v>
      </c>
      <c r="G18" s="102" t="s">
        <v>157</v>
      </c>
      <c r="H18" s="50" t="s">
        <v>32</v>
      </c>
      <c r="I18" s="365" t="s">
        <v>345</v>
      </c>
      <c r="J18" s="201" t="str">
        <f>E19</f>
        <v>玉那覇・須長</v>
      </c>
      <c r="K18" s="111"/>
      <c r="L18" s="112"/>
      <c r="M18" s="112"/>
    </row>
    <row r="19" spans="1:13" ht="27.95" customHeight="1" thickTop="1" thickBot="1" x14ac:dyDescent="0.3">
      <c r="A19" s="278">
        <v>8</v>
      </c>
      <c r="B19" s="226" t="s">
        <v>105</v>
      </c>
      <c r="C19" s="221" t="s">
        <v>149</v>
      </c>
      <c r="D19" s="226" t="str">
        <f t="shared" si="0"/>
        <v>玉那覇太</v>
      </c>
      <c r="E19" s="120" t="str">
        <f>CONCATENATE(B19,"・",B20)</f>
        <v>玉那覇・須長</v>
      </c>
      <c r="F19" s="49" t="s">
        <v>31</v>
      </c>
      <c r="G19" s="101" t="s">
        <v>106</v>
      </c>
      <c r="H19" s="49" t="s">
        <v>32</v>
      </c>
      <c r="I19" s="366"/>
      <c r="J19" s="259">
        <v>82</v>
      </c>
      <c r="K19" s="110"/>
      <c r="L19" s="112"/>
      <c r="M19" s="112"/>
    </row>
    <row r="20" spans="1:13" ht="27.95" customHeight="1" thickTop="1" x14ac:dyDescent="0.2">
      <c r="A20" s="278"/>
      <c r="B20" s="222" t="s">
        <v>97</v>
      </c>
      <c r="C20" s="223" t="s">
        <v>98</v>
      </c>
      <c r="D20" s="226" t="str">
        <f t="shared" si="0"/>
        <v>須長直彦</v>
      </c>
      <c r="E20" s="120"/>
      <c r="F20" s="50" t="s">
        <v>31</v>
      </c>
      <c r="G20" s="102" t="s">
        <v>92</v>
      </c>
      <c r="H20" s="48" t="s">
        <v>32</v>
      </c>
      <c r="I20" s="125"/>
      <c r="J20" s="110"/>
      <c r="K20" s="110"/>
      <c r="L20" s="272">
        <v>43114</v>
      </c>
      <c r="M20" s="112"/>
    </row>
    <row r="21" spans="1:13" ht="21" x14ac:dyDescent="0.2">
      <c r="B21" s="197"/>
      <c r="C21" s="246"/>
      <c r="D21" s="262"/>
      <c r="E21" s="120"/>
      <c r="F21" s="49"/>
      <c r="G21" s="101"/>
      <c r="H21" s="49"/>
      <c r="I21" s="36"/>
      <c r="L21" s="112"/>
    </row>
    <row r="22" spans="1:13" ht="21" x14ac:dyDescent="0.2">
      <c r="B22" s="198"/>
      <c r="C22" s="122"/>
      <c r="D22" s="122"/>
      <c r="E22" s="120"/>
      <c r="F22" s="50"/>
      <c r="G22" s="102"/>
      <c r="H22" s="50"/>
      <c r="I22" s="36"/>
      <c r="L22" s="112"/>
    </row>
    <row r="23" spans="1:13" ht="21" x14ac:dyDescent="0.2">
      <c r="B23" s="199"/>
      <c r="C23" s="246"/>
      <c r="D23" s="262"/>
      <c r="E23" s="120"/>
      <c r="F23" s="49"/>
      <c r="G23" s="124"/>
      <c r="H23" s="49"/>
      <c r="I23" s="36"/>
      <c r="L23" s="112"/>
    </row>
    <row r="24" spans="1:13" ht="21" x14ac:dyDescent="0.2">
      <c r="B24" s="199"/>
      <c r="C24" s="246"/>
      <c r="D24" s="262"/>
      <c r="E24" s="120"/>
      <c r="F24" s="50"/>
      <c r="G24" s="124"/>
      <c r="H24" s="50"/>
      <c r="I24" s="36"/>
    </row>
    <row r="25" spans="1:13" ht="21" x14ac:dyDescent="0.2">
      <c r="B25" s="199"/>
      <c r="C25" s="368"/>
      <c r="D25" s="262"/>
      <c r="E25" s="120"/>
      <c r="F25" s="123"/>
      <c r="G25" s="124"/>
      <c r="H25" s="245"/>
      <c r="I25" s="36"/>
    </row>
    <row r="26" spans="1:13" ht="21" x14ac:dyDescent="0.2">
      <c r="B26" s="199"/>
      <c r="C26" s="368"/>
      <c r="D26" s="262"/>
      <c r="E26" s="120"/>
      <c r="F26" s="123"/>
      <c r="G26" s="124"/>
      <c r="H26" s="245"/>
      <c r="I26" s="36"/>
    </row>
    <row r="27" spans="1:13" ht="21" x14ac:dyDescent="0.2">
      <c r="B27" s="197"/>
      <c r="C27" s="119"/>
      <c r="D27" s="119"/>
      <c r="E27" s="120"/>
      <c r="F27" s="49"/>
      <c r="G27" s="101"/>
      <c r="H27" s="49"/>
      <c r="I27" s="36"/>
    </row>
    <row r="28" spans="1:13" ht="21" x14ac:dyDescent="0.2">
      <c r="B28" s="198"/>
      <c r="C28" s="122"/>
      <c r="D28" s="122"/>
      <c r="E28" s="120"/>
      <c r="F28" s="50"/>
      <c r="G28" s="102"/>
      <c r="H28" s="50"/>
      <c r="I28" s="36"/>
    </row>
    <row r="29" spans="1:13" x14ac:dyDescent="0.15">
      <c r="B29" s="195"/>
      <c r="C29" s="117"/>
      <c r="D29" s="117"/>
      <c r="E29" s="36"/>
      <c r="F29" s="36"/>
      <c r="G29" s="126"/>
      <c r="H29" s="36"/>
      <c r="I29" s="36"/>
    </row>
    <row r="30" spans="1:13" x14ac:dyDescent="0.15">
      <c r="B30" s="195"/>
      <c r="C30" s="117"/>
      <c r="D30" s="117"/>
      <c r="E30" s="36"/>
      <c r="F30" s="36"/>
      <c r="G30" s="126"/>
      <c r="H30" s="36"/>
      <c r="I30" s="36"/>
    </row>
  </sheetData>
  <mergeCells count="21">
    <mergeCell ref="C25:C26"/>
    <mergeCell ref="B2:K2"/>
    <mergeCell ref="B3:K3"/>
    <mergeCell ref="A11:A12"/>
    <mergeCell ref="L11:L12"/>
    <mergeCell ref="K12:K13"/>
    <mergeCell ref="A13:A14"/>
    <mergeCell ref="L13:L14"/>
    <mergeCell ref="I14:I15"/>
    <mergeCell ref="A15:A16"/>
    <mergeCell ref="J16:J17"/>
    <mergeCell ref="A17:A18"/>
    <mergeCell ref="I18:I19"/>
    <mergeCell ref="A19:A20"/>
    <mergeCell ref="B1:C1"/>
    <mergeCell ref="A5:A6"/>
    <mergeCell ref="I6:I7"/>
    <mergeCell ref="A7:A8"/>
    <mergeCell ref="J8:J9"/>
    <mergeCell ref="A9:A10"/>
    <mergeCell ref="I10:I11"/>
  </mergeCells>
  <phoneticPr fontId="2"/>
  <printOptions horizontalCentered="1" verticalCentered="1"/>
  <pageMargins left="0" right="0" top="0" bottom="0" header="0.11811023622047245" footer="0.11811023622047245"/>
  <pageSetup paperSize="9" scale="11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100" zoomScaleSheetLayoutView="80" workbookViewId="0">
      <selection activeCell="L12" sqref="L12:L13"/>
    </sheetView>
  </sheetViews>
  <sheetFormatPr defaultColWidth="9" defaultRowHeight="21" x14ac:dyDescent="0.15"/>
  <cols>
    <col min="1" max="1" width="5" style="5" customWidth="1"/>
    <col min="2" max="2" width="10.375" style="6" customWidth="1"/>
    <col min="3" max="3" width="10.875" style="64" customWidth="1"/>
    <col min="4" max="4" width="10.875" style="64" hidden="1" customWidth="1"/>
    <col min="5" max="5" width="20" style="64" hidden="1" customWidth="1"/>
    <col min="6" max="6" width="3.125" style="134" customWidth="1"/>
    <col min="7" max="7" width="18.25" style="133" customWidth="1"/>
    <col min="8" max="8" width="3.125" style="134" customWidth="1"/>
    <col min="9" max="12" width="16.5" customWidth="1"/>
    <col min="13" max="13" width="10.75" customWidth="1"/>
  </cols>
  <sheetData>
    <row r="1" spans="1:13" ht="26.25" thickBot="1" x14ac:dyDescent="0.2">
      <c r="B1" s="346" t="s">
        <v>384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3" ht="32.25" customHeight="1" thickBot="1" x14ac:dyDescent="0.2">
      <c r="B2" s="369" t="s">
        <v>350</v>
      </c>
      <c r="C2" s="370"/>
      <c r="D2" s="370"/>
      <c r="E2" s="370"/>
      <c r="F2" s="370"/>
      <c r="G2" s="370"/>
      <c r="H2" s="370"/>
      <c r="I2" s="370"/>
      <c r="J2" s="370"/>
      <c r="K2" s="371"/>
    </row>
    <row r="3" spans="1:13" ht="20.25" customHeight="1" x14ac:dyDescent="0.15">
      <c r="A3" s="2"/>
      <c r="B3" s="196"/>
      <c r="C3" s="118"/>
      <c r="D3" s="118"/>
      <c r="E3" s="9"/>
      <c r="F3" s="9"/>
      <c r="G3" s="58"/>
      <c r="H3" s="9"/>
      <c r="I3" s="56" t="s">
        <v>20</v>
      </c>
      <c r="J3" s="56" t="s">
        <v>9</v>
      </c>
      <c r="K3" s="56" t="s">
        <v>10</v>
      </c>
      <c r="L3" s="56"/>
    </row>
    <row r="4" spans="1:13" ht="27.75" customHeight="1" thickBot="1" x14ac:dyDescent="0.3">
      <c r="A4" s="282">
        <v>1</v>
      </c>
      <c r="B4" s="221" t="s">
        <v>111</v>
      </c>
      <c r="C4" s="221" t="s">
        <v>107</v>
      </c>
      <c r="D4" s="221" t="str">
        <f>CONCATENATE(B4,C4)</f>
        <v>梅田真由美</v>
      </c>
      <c r="E4" s="380" t="str">
        <f>CONCATENATE(B4,"・",B5)</f>
        <v>梅田・松尾</v>
      </c>
      <c r="F4" s="138" t="s">
        <v>12</v>
      </c>
      <c r="G4" s="60" t="s">
        <v>109</v>
      </c>
      <c r="H4" s="137" t="s">
        <v>13</v>
      </c>
      <c r="I4" s="25"/>
    </row>
    <row r="5" spans="1:13" ht="27.75" customHeight="1" thickTop="1" thickBot="1" x14ac:dyDescent="0.3">
      <c r="A5" s="282"/>
      <c r="B5" s="222" t="s">
        <v>112</v>
      </c>
      <c r="C5" s="225" t="s">
        <v>108</v>
      </c>
      <c r="D5" s="221" t="str">
        <f t="shared" ref="D5:D19" si="0">CONCATENATE(B5,C5)</f>
        <v>松尾あゆみ</v>
      </c>
      <c r="E5" s="380"/>
      <c r="F5" s="130" t="s">
        <v>12</v>
      </c>
      <c r="G5" s="61" t="s">
        <v>17</v>
      </c>
      <c r="H5" s="130" t="s">
        <v>13</v>
      </c>
      <c r="I5" s="341"/>
      <c r="J5" s="161" t="str">
        <f>E4</f>
        <v>梅田・松尾</v>
      </c>
      <c r="M5" s="3"/>
    </row>
    <row r="6" spans="1:13" ht="27.75" customHeight="1" thickTop="1" thickBot="1" x14ac:dyDescent="0.3">
      <c r="A6" s="282">
        <v>2</v>
      </c>
      <c r="B6" s="221"/>
      <c r="C6" s="337" t="s">
        <v>61</v>
      </c>
      <c r="D6" s="221" t="str">
        <f t="shared" si="0"/>
        <v>Bye</v>
      </c>
      <c r="E6" s="380" t="str">
        <f>CONCATENATE(B6,"・",B7)</f>
        <v>・</v>
      </c>
      <c r="F6" s="106"/>
      <c r="G6" s="60"/>
      <c r="H6" s="106"/>
      <c r="I6" s="342"/>
      <c r="J6" s="162"/>
      <c r="K6" s="1"/>
    </row>
    <row r="7" spans="1:13" ht="27.75" customHeight="1" thickTop="1" thickBot="1" x14ac:dyDescent="0.3">
      <c r="A7" s="282"/>
      <c r="B7" s="222"/>
      <c r="C7" s="337"/>
      <c r="D7" s="221" t="str">
        <f t="shared" si="0"/>
        <v/>
      </c>
      <c r="E7" s="380"/>
      <c r="F7" s="97"/>
      <c r="G7" s="61"/>
      <c r="H7" s="97"/>
      <c r="I7" s="24"/>
      <c r="J7" s="339" t="s">
        <v>361</v>
      </c>
      <c r="K7" s="161" t="str">
        <f>J5</f>
        <v>梅田・松尾</v>
      </c>
    </row>
    <row r="8" spans="1:13" ht="27.75" customHeight="1" thickTop="1" thickBot="1" x14ac:dyDescent="0.3">
      <c r="A8" s="282">
        <v>3</v>
      </c>
      <c r="B8" s="221" t="s">
        <v>163</v>
      </c>
      <c r="C8" s="224" t="s">
        <v>166</v>
      </c>
      <c r="D8" s="221" t="str">
        <f t="shared" si="0"/>
        <v>池谷綾子</v>
      </c>
      <c r="E8" s="380" t="str">
        <f>CONCATENATE(B8,"・",B9)</f>
        <v>池谷・小林</v>
      </c>
      <c r="F8" s="137" t="s">
        <v>12</v>
      </c>
      <c r="G8" s="60" t="s">
        <v>87</v>
      </c>
      <c r="H8" s="137" t="s">
        <v>13</v>
      </c>
      <c r="I8" s="25"/>
      <c r="J8" s="339"/>
      <c r="K8" s="207">
        <v>81</v>
      </c>
      <c r="L8" s="33"/>
    </row>
    <row r="9" spans="1:13" ht="27.75" customHeight="1" thickTop="1" thickBot="1" x14ac:dyDescent="0.3">
      <c r="A9" s="282"/>
      <c r="B9" s="222" t="s">
        <v>355</v>
      </c>
      <c r="C9" s="225" t="s">
        <v>351</v>
      </c>
      <c r="D9" s="221" t="str">
        <f t="shared" si="0"/>
        <v>小林まゆみ</v>
      </c>
      <c r="E9" s="380"/>
      <c r="F9" s="130" t="s">
        <v>12</v>
      </c>
      <c r="G9" s="61" t="s">
        <v>388</v>
      </c>
      <c r="H9" s="130" t="s">
        <v>13</v>
      </c>
      <c r="I9" s="341" t="s">
        <v>27</v>
      </c>
      <c r="J9" s="201" t="str">
        <f>E8</f>
        <v>池谷・小林</v>
      </c>
      <c r="K9" s="33"/>
      <c r="L9" s="41" t="s">
        <v>45</v>
      </c>
    </row>
    <row r="10" spans="1:13" ht="27.75" customHeight="1" thickTop="1" thickBot="1" x14ac:dyDescent="0.3">
      <c r="A10" s="282">
        <v>4</v>
      </c>
      <c r="B10" s="221" t="s">
        <v>164</v>
      </c>
      <c r="C10" s="224" t="s">
        <v>167</v>
      </c>
      <c r="D10" s="221" t="str">
        <f t="shared" si="0"/>
        <v>萩野一枝</v>
      </c>
      <c r="E10" s="380" t="str">
        <f>CONCATENATE(B10,"・",B11)</f>
        <v>萩野・二瓶</v>
      </c>
      <c r="F10" s="137" t="s">
        <v>12</v>
      </c>
      <c r="G10" s="60" t="s">
        <v>170</v>
      </c>
      <c r="H10" s="137" t="s">
        <v>13</v>
      </c>
      <c r="I10" s="342"/>
      <c r="J10" s="160" t="s">
        <v>407</v>
      </c>
      <c r="K10" s="1"/>
      <c r="L10" s="397" t="str">
        <f>K7</f>
        <v>梅田・松尾</v>
      </c>
    </row>
    <row r="11" spans="1:13" ht="27.75" customHeight="1" thickTop="1" thickBot="1" x14ac:dyDescent="0.3">
      <c r="A11" s="282"/>
      <c r="B11" s="222" t="s">
        <v>356</v>
      </c>
      <c r="C11" s="225" t="s">
        <v>353</v>
      </c>
      <c r="D11" s="221" t="str">
        <f t="shared" si="0"/>
        <v>二瓶真紀子</v>
      </c>
      <c r="E11" s="380"/>
      <c r="F11" s="130" t="s">
        <v>12</v>
      </c>
      <c r="G11" s="61" t="s">
        <v>389</v>
      </c>
      <c r="H11" s="130" t="s">
        <v>13</v>
      </c>
      <c r="I11" s="24"/>
      <c r="K11" s="339" t="s">
        <v>362</v>
      </c>
      <c r="L11" s="398"/>
    </row>
    <row r="12" spans="1:13" ht="27.75" customHeight="1" thickTop="1" thickBot="1" x14ac:dyDescent="0.3">
      <c r="A12" s="282">
        <v>5</v>
      </c>
      <c r="B12" s="221" t="s">
        <v>352</v>
      </c>
      <c r="C12" s="224" t="s">
        <v>359</v>
      </c>
      <c r="D12" s="221" t="str">
        <f t="shared" si="0"/>
        <v>小野澤涼子</v>
      </c>
      <c r="E12" s="380" t="str">
        <f>CONCATENATE(B12,"・",B13)</f>
        <v>小野澤・神田</v>
      </c>
      <c r="F12" s="137" t="s">
        <v>12</v>
      </c>
      <c r="G12" s="60" t="s">
        <v>17</v>
      </c>
      <c r="H12" s="137" t="s">
        <v>13</v>
      </c>
      <c r="I12" s="25"/>
      <c r="K12" s="339"/>
      <c r="L12" s="399">
        <v>86</v>
      </c>
    </row>
    <row r="13" spans="1:13" ht="27.75" customHeight="1" thickTop="1" thickBot="1" x14ac:dyDescent="0.3">
      <c r="A13" s="282"/>
      <c r="B13" s="222" t="s">
        <v>165</v>
      </c>
      <c r="C13" s="225" t="s">
        <v>168</v>
      </c>
      <c r="D13" s="221" t="str">
        <f t="shared" si="0"/>
        <v>神田玲央</v>
      </c>
      <c r="E13" s="380"/>
      <c r="F13" s="97" t="s">
        <v>12</v>
      </c>
      <c r="G13" s="61" t="s">
        <v>171</v>
      </c>
      <c r="H13" s="97" t="s">
        <v>13</v>
      </c>
      <c r="I13" s="341" t="s">
        <v>28</v>
      </c>
      <c r="J13" s="161" t="str">
        <f>E14</f>
        <v>清家・土屋</v>
      </c>
      <c r="K13" s="1"/>
      <c r="L13" s="385"/>
    </row>
    <row r="14" spans="1:13" ht="27.75" customHeight="1" thickTop="1" thickBot="1" x14ac:dyDescent="0.3">
      <c r="A14" s="282">
        <v>6</v>
      </c>
      <c r="B14" s="221" t="s">
        <v>357</v>
      </c>
      <c r="C14" s="224" t="s">
        <v>354</v>
      </c>
      <c r="D14" s="221" t="str">
        <f t="shared" si="0"/>
        <v>清家麻理子</v>
      </c>
      <c r="E14" s="380" t="str">
        <f>CONCATENATE(B14,"・",B15)</f>
        <v>清家・土屋</v>
      </c>
      <c r="F14" s="137" t="s">
        <v>12</v>
      </c>
      <c r="G14" s="60" t="s">
        <v>388</v>
      </c>
      <c r="H14" s="137" t="s">
        <v>13</v>
      </c>
      <c r="I14" s="342"/>
      <c r="J14" s="162">
        <v>83</v>
      </c>
      <c r="K14" s="33"/>
      <c r="L14" s="33"/>
    </row>
    <row r="15" spans="1:13" ht="27.75" customHeight="1" thickTop="1" thickBot="1" x14ac:dyDescent="0.3">
      <c r="A15" s="282"/>
      <c r="B15" s="222" t="s">
        <v>358</v>
      </c>
      <c r="C15" s="225" t="s">
        <v>360</v>
      </c>
      <c r="D15" s="221" t="str">
        <f t="shared" si="0"/>
        <v>土屋美帆</v>
      </c>
      <c r="E15" s="380"/>
      <c r="F15" s="97" t="s">
        <v>12</v>
      </c>
      <c r="G15" s="61" t="s">
        <v>390</v>
      </c>
      <c r="H15" s="97" t="s">
        <v>13</v>
      </c>
      <c r="I15" s="24"/>
      <c r="J15" s="339" t="s">
        <v>110</v>
      </c>
      <c r="K15" s="163" t="str">
        <f>J13</f>
        <v>清家・土屋</v>
      </c>
      <c r="L15" s="33"/>
    </row>
    <row r="16" spans="1:13" ht="27.75" customHeight="1" thickTop="1" thickBot="1" x14ac:dyDescent="0.3">
      <c r="A16" s="282">
        <v>7</v>
      </c>
      <c r="B16" s="221"/>
      <c r="C16" s="337" t="s">
        <v>61</v>
      </c>
      <c r="D16" s="221" t="str">
        <f t="shared" si="0"/>
        <v>Bye</v>
      </c>
      <c r="E16" s="380" t="str">
        <f>CONCATENATE(B16,"・",B17)</f>
        <v>・</v>
      </c>
      <c r="F16" s="137" t="s">
        <v>12</v>
      </c>
      <c r="G16" s="60"/>
      <c r="H16" s="137" t="s">
        <v>13</v>
      </c>
      <c r="I16" s="25"/>
      <c r="J16" s="339"/>
      <c r="K16" s="82">
        <v>84</v>
      </c>
    </row>
    <row r="17" spans="1:12" ht="27.75" customHeight="1" thickTop="1" thickBot="1" x14ac:dyDescent="0.3">
      <c r="A17" s="282"/>
      <c r="B17" s="222"/>
      <c r="C17" s="337"/>
      <c r="D17" s="221" t="str">
        <f t="shared" si="0"/>
        <v/>
      </c>
      <c r="E17" s="380"/>
      <c r="F17" s="97" t="s">
        <v>12</v>
      </c>
      <c r="G17" s="61"/>
      <c r="H17" s="130" t="s">
        <v>13</v>
      </c>
      <c r="I17" s="341"/>
      <c r="J17" s="201" t="str">
        <f>E18</f>
        <v>鈴木・窪田</v>
      </c>
      <c r="K17" s="33"/>
    </row>
    <row r="18" spans="1:12" ht="27.75" customHeight="1" thickTop="1" thickBot="1" x14ac:dyDescent="0.3">
      <c r="A18" s="282">
        <v>8</v>
      </c>
      <c r="B18" s="221" t="s">
        <v>77</v>
      </c>
      <c r="C18" s="221" t="s">
        <v>160</v>
      </c>
      <c r="D18" s="221" t="str">
        <f t="shared" si="0"/>
        <v>鈴木裕美子</v>
      </c>
      <c r="E18" s="380" t="str">
        <f>CONCATENATE(B18,"・",B19)</f>
        <v>鈴木・窪田</v>
      </c>
      <c r="F18" s="137" t="s">
        <v>12</v>
      </c>
      <c r="G18" s="60" t="s">
        <v>151</v>
      </c>
      <c r="H18" s="137" t="s">
        <v>13</v>
      </c>
      <c r="I18" s="342"/>
      <c r="J18" s="160"/>
    </row>
    <row r="19" spans="1:12" ht="27.75" customHeight="1" thickTop="1" x14ac:dyDescent="0.25">
      <c r="A19" s="282"/>
      <c r="B19" s="222" t="s">
        <v>162</v>
      </c>
      <c r="C19" s="225" t="s">
        <v>161</v>
      </c>
      <c r="D19" s="221" t="str">
        <f t="shared" si="0"/>
        <v>窪田美紀</v>
      </c>
      <c r="E19" s="380"/>
      <c r="F19" s="130" t="s">
        <v>12</v>
      </c>
      <c r="G19" s="61" t="s">
        <v>93</v>
      </c>
      <c r="H19" s="130" t="s">
        <v>13</v>
      </c>
      <c r="I19" s="1"/>
      <c r="L19" s="40">
        <v>43114</v>
      </c>
    </row>
  </sheetData>
  <mergeCells count="29">
    <mergeCell ref="A16:A17"/>
    <mergeCell ref="I13:I14"/>
    <mergeCell ref="I17:I18"/>
    <mergeCell ref="A18:A19"/>
    <mergeCell ref="L10:L11"/>
    <mergeCell ref="K11:K12"/>
    <mergeCell ref="E16:E17"/>
    <mergeCell ref="E14:E15"/>
    <mergeCell ref="E18:E19"/>
    <mergeCell ref="C16:C17"/>
    <mergeCell ref="A6:A7"/>
    <mergeCell ref="A14:A15"/>
    <mergeCell ref="A12:A13"/>
    <mergeCell ref="A4:A5"/>
    <mergeCell ref="L12:L13"/>
    <mergeCell ref="A10:A11"/>
    <mergeCell ref="A8:A9"/>
    <mergeCell ref="E10:E11"/>
    <mergeCell ref="E12:E13"/>
    <mergeCell ref="B1:K1"/>
    <mergeCell ref="B2:K2"/>
    <mergeCell ref="I5:I6"/>
    <mergeCell ref="J7:J8"/>
    <mergeCell ref="J15:J16"/>
    <mergeCell ref="I9:I10"/>
    <mergeCell ref="E6:E7"/>
    <mergeCell ref="C6:C7"/>
    <mergeCell ref="E4:E5"/>
    <mergeCell ref="E8:E9"/>
  </mergeCells>
  <phoneticPr fontId="2"/>
  <printOptions horizontalCentered="1" verticalCentered="1"/>
  <pageMargins left="0" right="0" top="0" bottom="0" header="0.31496062992125984" footer="0.31496062992125984"/>
  <pageSetup paperSize="9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view="pageBreakPreview" topLeftCell="A20" zoomScaleNormal="100" zoomScaleSheetLayoutView="100" workbookViewId="0">
      <selection activeCell="F22" sqref="F22:F23"/>
    </sheetView>
  </sheetViews>
  <sheetFormatPr defaultRowHeight="13.5" x14ac:dyDescent="0.15"/>
  <cols>
    <col min="1" max="1" width="5.125" style="242" customWidth="1"/>
    <col min="2" max="2" width="5.125" customWidth="1"/>
    <col min="3" max="3" width="10.625" customWidth="1"/>
    <col min="4" max="4" width="11.25" customWidth="1"/>
    <col min="5" max="5" width="3.375" customWidth="1"/>
    <col min="6" max="6" width="18.75" customWidth="1"/>
    <col min="7" max="7" width="3.875" customWidth="1"/>
    <col min="8" max="8" width="12.5" customWidth="1"/>
    <col min="9" max="11" width="12.625" customWidth="1"/>
    <col min="12" max="12" width="16.75" customWidth="1"/>
    <col min="13" max="13" width="4.125" customWidth="1"/>
    <col min="19" max="19" width="17.625" customWidth="1"/>
  </cols>
  <sheetData>
    <row r="1" spans="1:20" ht="31.5" customHeight="1" thickBot="1" x14ac:dyDescent="0.2">
      <c r="B1" s="276" t="s">
        <v>384</v>
      </c>
      <c r="C1" s="276"/>
      <c r="D1" s="276"/>
      <c r="E1" s="276"/>
      <c r="F1" s="276"/>
      <c r="G1" s="276"/>
      <c r="H1" s="276"/>
      <c r="I1" s="276"/>
      <c r="J1" s="276"/>
      <c r="K1" s="276"/>
      <c r="L1" s="252"/>
      <c r="M1" s="252"/>
    </row>
    <row r="2" spans="1:20" ht="37.5" customHeight="1" thickBot="1" x14ac:dyDescent="0.2">
      <c r="B2" s="291" t="s">
        <v>0</v>
      </c>
      <c r="C2" s="292"/>
      <c r="D2" s="292"/>
      <c r="E2" s="292"/>
      <c r="F2" s="292"/>
      <c r="G2" s="292"/>
      <c r="H2" s="292"/>
      <c r="I2" s="292"/>
      <c r="J2" s="292"/>
      <c r="K2" s="293"/>
      <c r="L2" s="256"/>
    </row>
    <row r="3" spans="1:20" ht="30.75" customHeight="1" x14ac:dyDescent="0.25">
      <c r="A3" s="55" t="s">
        <v>19</v>
      </c>
      <c r="B3" s="255"/>
      <c r="C3" s="255"/>
      <c r="D3" s="255"/>
      <c r="E3" s="255"/>
      <c r="F3" s="255"/>
      <c r="G3" s="255"/>
      <c r="H3" s="229" t="s">
        <v>5</v>
      </c>
      <c r="I3" s="229" t="s">
        <v>6</v>
      </c>
      <c r="J3" s="229" t="s">
        <v>7</v>
      </c>
      <c r="K3" s="229" t="s">
        <v>8</v>
      </c>
      <c r="L3" s="42"/>
    </row>
    <row r="4" spans="1:20" ht="30" customHeight="1" thickBot="1" x14ac:dyDescent="0.2">
      <c r="A4" s="277" t="s">
        <v>14</v>
      </c>
      <c r="B4" s="315">
        <v>1</v>
      </c>
      <c r="C4" s="278" t="s">
        <v>125</v>
      </c>
      <c r="D4" s="278" t="s">
        <v>127</v>
      </c>
      <c r="E4" s="316" t="s">
        <v>31</v>
      </c>
      <c r="F4" s="297" t="s">
        <v>121</v>
      </c>
      <c r="G4" s="314" t="s">
        <v>32</v>
      </c>
      <c r="H4" s="35"/>
      <c r="N4" s="302"/>
      <c r="O4" s="303"/>
      <c r="P4" s="282"/>
      <c r="Q4" s="282"/>
      <c r="R4" s="309"/>
      <c r="S4" s="310"/>
      <c r="T4" s="286"/>
    </row>
    <row r="5" spans="1:20" ht="30" customHeight="1" thickTop="1" thickBot="1" x14ac:dyDescent="0.2">
      <c r="A5" s="277"/>
      <c r="B5" s="285"/>
      <c r="C5" s="278"/>
      <c r="D5" s="278"/>
      <c r="E5" s="282"/>
      <c r="F5" s="297"/>
      <c r="G5" s="281"/>
      <c r="H5" s="298" t="s">
        <v>58</v>
      </c>
      <c r="I5" s="155"/>
      <c r="J5" s="242"/>
      <c r="K5" s="242"/>
      <c r="N5" s="302"/>
      <c r="O5" s="303"/>
      <c r="P5" s="282"/>
      <c r="Q5" s="282"/>
      <c r="R5" s="309"/>
      <c r="S5" s="310"/>
      <c r="T5" s="286"/>
    </row>
    <row r="6" spans="1:20" ht="30" customHeight="1" thickTop="1" thickBot="1" x14ac:dyDescent="0.2">
      <c r="A6" s="277" t="s">
        <v>15</v>
      </c>
      <c r="B6" s="279">
        <v>2</v>
      </c>
      <c r="C6" s="278" t="s">
        <v>268</v>
      </c>
      <c r="D6" s="278" t="s">
        <v>204</v>
      </c>
      <c r="E6" s="282" t="s">
        <v>31</v>
      </c>
      <c r="F6" s="284" t="s">
        <v>205</v>
      </c>
      <c r="G6" s="281" t="s">
        <v>32</v>
      </c>
      <c r="H6" s="296"/>
      <c r="I6" s="83"/>
      <c r="J6" s="27"/>
      <c r="K6" s="242"/>
      <c r="N6" s="302"/>
      <c r="O6" s="303"/>
      <c r="P6" s="278"/>
      <c r="Q6" s="278"/>
      <c r="R6" s="308"/>
      <c r="S6" s="300"/>
      <c r="T6" s="286"/>
    </row>
    <row r="7" spans="1:20" ht="30" customHeight="1" thickTop="1" thickBot="1" x14ac:dyDescent="0.25">
      <c r="A7" s="277"/>
      <c r="B7" s="279"/>
      <c r="C7" s="278"/>
      <c r="D7" s="278"/>
      <c r="E7" s="282"/>
      <c r="F7" s="284"/>
      <c r="G7" s="281"/>
      <c r="H7" s="18"/>
      <c r="I7" s="294" t="s">
        <v>49</v>
      </c>
      <c r="J7" s="78"/>
      <c r="K7" s="242"/>
      <c r="N7" s="302"/>
      <c r="O7" s="303"/>
      <c r="P7" s="278"/>
      <c r="Q7" s="278"/>
      <c r="R7" s="308"/>
      <c r="S7" s="300"/>
      <c r="T7" s="286"/>
    </row>
    <row r="8" spans="1:20" ht="30" customHeight="1" thickTop="1" thickBot="1" x14ac:dyDescent="0.2">
      <c r="A8" s="277" t="s">
        <v>15</v>
      </c>
      <c r="B8" s="279">
        <v>3</v>
      </c>
      <c r="C8" s="278" t="s">
        <v>269</v>
      </c>
      <c r="D8" s="278" t="s">
        <v>270</v>
      </c>
      <c r="E8" s="282" t="s">
        <v>31</v>
      </c>
      <c r="F8" s="284" t="s">
        <v>209</v>
      </c>
      <c r="G8" s="281" t="s">
        <v>32</v>
      </c>
      <c r="H8" s="23"/>
      <c r="I8" s="294"/>
      <c r="J8" s="83"/>
      <c r="K8" s="7"/>
      <c r="N8" s="302"/>
      <c r="O8" s="303"/>
      <c r="P8" s="282"/>
      <c r="Q8" s="282"/>
      <c r="R8" s="309"/>
      <c r="S8" s="310"/>
      <c r="T8" s="286"/>
    </row>
    <row r="9" spans="1:20" ht="30" customHeight="1" thickTop="1" thickBot="1" x14ac:dyDescent="0.2">
      <c r="A9" s="277"/>
      <c r="B9" s="279"/>
      <c r="C9" s="278"/>
      <c r="D9" s="278"/>
      <c r="E9" s="282"/>
      <c r="F9" s="284"/>
      <c r="G9" s="281"/>
      <c r="H9" s="298" t="s">
        <v>47</v>
      </c>
      <c r="I9" s="79"/>
      <c r="J9" s="29"/>
      <c r="K9" s="7"/>
      <c r="N9" s="302"/>
      <c r="O9" s="303"/>
      <c r="P9" s="282"/>
      <c r="Q9" s="282"/>
      <c r="R9" s="309"/>
      <c r="S9" s="310"/>
      <c r="T9" s="286"/>
    </row>
    <row r="10" spans="1:20" ht="30" customHeight="1" thickTop="1" thickBot="1" x14ac:dyDescent="0.2">
      <c r="A10" s="277" t="s">
        <v>14</v>
      </c>
      <c r="B10" s="279">
        <v>4</v>
      </c>
      <c r="C10" s="278" t="s">
        <v>271</v>
      </c>
      <c r="D10" s="278" t="s">
        <v>272</v>
      </c>
      <c r="E10" s="282" t="s">
        <v>31</v>
      </c>
      <c r="F10" s="284" t="s">
        <v>121</v>
      </c>
      <c r="G10" s="281" t="s">
        <v>32</v>
      </c>
      <c r="H10" s="296"/>
      <c r="I10" s="84"/>
      <c r="J10" s="22"/>
      <c r="K10" s="7"/>
      <c r="L10" s="1"/>
      <c r="N10" s="302"/>
      <c r="O10" s="303"/>
      <c r="P10" s="282"/>
      <c r="Q10" s="282"/>
      <c r="R10" s="309"/>
      <c r="S10" s="310"/>
      <c r="T10" s="286"/>
    </row>
    <row r="11" spans="1:20" ht="30" customHeight="1" thickTop="1" thickBot="1" x14ac:dyDescent="0.25">
      <c r="A11" s="277"/>
      <c r="B11" s="279"/>
      <c r="C11" s="278"/>
      <c r="D11" s="278"/>
      <c r="E11" s="282"/>
      <c r="F11" s="284"/>
      <c r="G11" s="281"/>
      <c r="H11" s="21"/>
      <c r="I11" s="242"/>
      <c r="J11" s="294" t="s">
        <v>117</v>
      </c>
      <c r="K11" s="78"/>
      <c r="N11" s="302"/>
      <c r="O11" s="303"/>
      <c r="P11" s="282"/>
      <c r="Q11" s="282"/>
      <c r="R11" s="309"/>
      <c r="S11" s="310"/>
      <c r="T11" s="286"/>
    </row>
    <row r="12" spans="1:20" ht="30" customHeight="1" thickTop="1" thickBot="1" x14ac:dyDescent="0.2">
      <c r="A12" s="277" t="s">
        <v>14</v>
      </c>
      <c r="B12" s="279">
        <v>5</v>
      </c>
      <c r="C12" s="278" t="s">
        <v>23</v>
      </c>
      <c r="D12" s="278" t="s">
        <v>210</v>
      </c>
      <c r="E12" s="282" t="s">
        <v>31</v>
      </c>
      <c r="F12" s="290" t="s">
        <v>211</v>
      </c>
      <c r="G12" s="281" t="s">
        <v>32</v>
      </c>
      <c r="H12" s="18"/>
      <c r="I12" s="242"/>
      <c r="J12" s="294"/>
      <c r="K12" s="83"/>
      <c r="L12" s="33"/>
      <c r="N12" s="302"/>
      <c r="O12" s="303"/>
      <c r="P12" s="282"/>
      <c r="Q12" s="282"/>
      <c r="R12" s="309"/>
      <c r="S12" s="310"/>
      <c r="T12" s="286"/>
    </row>
    <row r="13" spans="1:20" ht="30" customHeight="1" thickTop="1" thickBot="1" x14ac:dyDescent="0.2">
      <c r="A13" s="277"/>
      <c r="B13" s="279"/>
      <c r="C13" s="278"/>
      <c r="D13" s="278"/>
      <c r="E13" s="282"/>
      <c r="F13" s="290"/>
      <c r="G13" s="281"/>
      <c r="H13" s="298" t="s">
        <v>48</v>
      </c>
      <c r="I13" s="155"/>
      <c r="J13" s="7"/>
      <c r="K13" s="27"/>
      <c r="L13" s="33"/>
      <c r="N13" s="302"/>
      <c r="O13" s="303"/>
      <c r="P13" s="282"/>
      <c r="Q13" s="282"/>
      <c r="R13" s="309"/>
      <c r="S13" s="310"/>
      <c r="T13" s="286"/>
    </row>
    <row r="14" spans="1:20" ht="30" customHeight="1" thickTop="1" thickBot="1" x14ac:dyDescent="0.2">
      <c r="A14" s="277" t="s">
        <v>15</v>
      </c>
      <c r="B14" s="279">
        <v>6</v>
      </c>
      <c r="C14" s="278" t="s">
        <v>392</v>
      </c>
      <c r="D14" s="278" t="s">
        <v>391</v>
      </c>
      <c r="E14" s="282" t="s">
        <v>31</v>
      </c>
      <c r="F14" s="290" t="s">
        <v>267</v>
      </c>
      <c r="G14" s="318" t="s">
        <v>32</v>
      </c>
      <c r="H14" s="296"/>
      <c r="I14" s="83"/>
      <c r="J14" s="27"/>
      <c r="K14" s="27"/>
      <c r="L14" s="33"/>
      <c r="N14" s="302"/>
      <c r="O14" s="303"/>
      <c r="P14" s="282"/>
      <c r="Q14" s="282"/>
      <c r="R14" s="309"/>
      <c r="S14" s="310"/>
      <c r="T14" s="286"/>
    </row>
    <row r="15" spans="1:20" ht="30" customHeight="1" thickTop="1" thickBot="1" x14ac:dyDescent="0.2">
      <c r="A15" s="277"/>
      <c r="B15" s="279"/>
      <c r="C15" s="278"/>
      <c r="D15" s="278"/>
      <c r="E15" s="282"/>
      <c r="F15" s="290"/>
      <c r="G15" s="318"/>
      <c r="H15" s="21"/>
      <c r="I15" s="294" t="s">
        <v>34</v>
      </c>
      <c r="J15" s="79"/>
      <c r="K15" s="27"/>
      <c r="L15" s="33"/>
      <c r="N15" s="302"/>
      <c r="O15" s="303"/>
      <c r="P15" s="282"/>
      <c r="Q15" s="282"/>
      <c r="R15" s="309"/>
      <c r="S15" s="310"/>
      <c r="T15" s="286"/>
    </row>
    <row r="16" spans="1:20" ht="30" customHeight="1" thickTop="1" thickBot="1" x14ac:dyDescent="0.2">
      <c r="A16" s="277" t="s">
        <v>15</v>
      </c>
      <c r="B16" s="279">
        <v>7</v>
      </c>
      <c r="C16" s="278" t="s">
        <v>273</v>
      </c>
      <c r="D16" s="278" t="s">
        <v>281</v>
      </c>
      <c r="E16" s="282" t="s">
        <v>31</v>
      </c>
      <c r="F16" s="290" t="s">
        <v>55</v>
      </c>
      <c r="G16" s="281" t="s">
        <v>32</v>
      </c>
      <c r="H16" s="23"/>
      <c r="I16" s="294"/>
      <c r="J16" s="249"/>
      <c r="K16" s="7"/>
      <c r="L16" s="33"/>
      <c r="N16" s="302"/>
      <c r="O16" s="303"/>
      <c r="P16" s="278"/>
      <c r="Q16" s="278"/>
      <c r="R16" s="308"/>
      <c r="S16" s="300"/>
      <c r="T16" s="286"/>
    </row>
    <row r="17" spans="1:20" ht="30" customHeight="1" thickTop="1" thickBot="1" x14ac:dyDescent="0.2">
      <c r="A17" s="277"/>
      <c r="B17" s="279"/>
      <c r="C17" s="278"/>
      <c r="D17" s="278"/>
      <c r="E17" s="282"/>
      <c r="F17" s="290"/>
      <c r="G17" s="281"/>
      <c r="H17" s="298" t="s">
        <v>50</v>
      </c>
      <c r="I17" s="79"/>
      <c r="J17" s="27"/>
      <c r="K17" s="7"/>
      <c r="L17" s="41" t="s">
        <v>45</v>
      </c>
      <c r="N17" s="302"/>
      <c r="O17" s="303"/>
      <c r="P17" s="278"/>
      <c r="Q17" s="278"/>
      <c r="R17" s="308"/>
      <c r="S17" s="300"/>
      <c r="T17" s="286"/>
    </row>
    <row r="18" spans="1:20" ht="30" customHeight="1" thickTop="1" thickBot="1" x14ac:dyDescent="0.2">
      <c r="A18" s="277" t="s">
        <v>14</v>
      </c>
      <c r="B18" s="279">
        <v>8</v>
      </c>
      <c r="C18" s="278" t="s">
        <v>212</v>
      </c>
      <c r="D18" s="278" t="s">
        <v>282</v>
      </c>
      <c r="E18" s="282" t="s">
        <v>31</v>
      </c>
      <c r="F18" s="284" t="s">
        <v>121</v>
      </c>
      <c r="G18" s="281" t="s">
        <v>32</v>
      </c>
      <c r="H18" s="296"/>
      <c r="I18" s="84"/>
      <c r="J18" s="242"/>
      <c r="K18" s="7"/>
      <c r="L18" s="306"/>
      <c r="N18" s="302"/>
      <c r="O18" s="303"/>
      <c r="P18" s="282"/>
      <c r="Q18" s="282"/>
      <c r="R18" s="309"/>
      <c r="S18" s="311"/>
      <c r="T18" s="286"/>
    </row>
    <row r="19" spans="1:20" ht="30" customHeight="1" thickTop="1" thickBot="1" x14ac:dyDescent="0.2">
      <c r="A19" s="277"/>
      <c r="B19" s="279"/>
      <c r="C19" s="278"/>
      <c r="D19" s="278"/>
      <c r="E19" s="282"/>
      <c r="F19" s="284"/>
      <c r="G19" s="281"/>
      <c r="H19" s="18"/>
      <c r="I19" s="242"/>
      <c r="J19" s="242"/>
      <c r="K19" s="294" t="s">
        <v>119</v>
      </c>
      <c r="L19" s="307"/>
      <c r="N19" s="302"/>
      <c r="O19" s="303"/>
      <c r="P19" s="282"/>
      <c r="Q19" s="282"/>
      <c r="R19" s="309"/>
      <c r="S19" s="311"/>
      <c r="T19" s="286"/>
    </row>
    <row r="20" spans="1:20" ht="30" customHeight="1" thickTop="1" thickBot="1" x14ac:dyDescent="0.2">
      <c r="A20" s="277" t="s">
        <v>14</v>
      </c>
      <c r="B20" s="279">
        <v>9</v>
      </c>
      <c r="C20" s="278" t="s">
        <v>274</v>
      </c>
      <c r="D20" s="278" t="s">
        <v>213</v>
      </c>
      <c r="E20" s="282" t="s">
        <v>31</v>
      </c>
      <c r="F20" s="284" t="s">
        <v>214</v>
      </c>
      <c r="G20" s="281" t="s">
        <v>32</v>
      </c>
      <c r="H20" s="35"/>
      <c r="I20" s="242"/>
      <c r="J20" s="242"/>
      <c r="K20" s="294"/>
      <c r="L20" s="304"/>
      <c r="N20" s="302"/>
      <c r="O20" s="303"/>
      <c r="P20" s="282"/>
      <c r="Q20" s="282"/>
      <c r="R20" s="309"/>
      <c r="S20" s="310"/>
      <c r="T20" s="286"/>
    </row>
    <row r="21" spans="1:20" ht="30" customHeight="1" thickTop="1" thickBot="1" x14ac:dyDescent="0.2">
      <c r="A21" s="277"/>
      <c r="B21" s="279"/>
      <c r="C21" s="278"/>
      <c r="D21" s="278"/>
      <c r="E21" s="282"/>
      <c r="F21" s="284"/>
      <c r="G21" s="281"/>
      <c r="H21" s="298" t="s">
        <v>51</v>
      </c>
      <c r="I21" s="141"/>
      <c r="J21" s="242"/>
      <c r="K21" s="7"/>
      <c r="L21" s="317"/>
      <c r="N21" s="302"/>
      <c r="O21" s="303"/>
      <c r="P21" s="282"/>
      <c r="Q21" s="282"/>
      <c r="R21" s="309"/>
      <c r="S21" s="310"/>
      <c r="T21" s="286"/>
    </row>
    <row r="22" spans="1:20" ht="30" customHeight="1" thickTop="1" thickBot="1" x14ac:dyDescent="0.2">
      <c r="A22" s="277" t="s">
        <v>15</v>
      </c>
      <c r="B22" s="279">
        <v>10</v>
      </c>
      <c r="C22" s="278" t="s">
        <v>275</v>
      </c>
      <c r="D22" s="278" t="s">
        <v>283</v>
      </c>
      <c r="E22" s="282" t="s">
        <v>31</v>
      </c>
      <c r="F22" s="284" t="s">
        <v>215</v>
      </c>
      <c r="G22" s="281" t="s">
        <v>32</v>
      </c>
      <c r="H22" s="296"/>
      <c r="I22" s="142"/>
      <c r="J22" s="27"/>
      <c r="K22" s="7"/>
      <c r="L22" s="33"/>
      <c r="N22" s="302"/>
      <c r="O22" s="303"/>
      <c r="P22" s="282"/>
      <c r="Q22" s="282"/>
      <c r="R22" s="309"/>
      <c r="S22" s="310"/>
      <c r="T22" s="286"/>
    </row>
    <row r="23" spans="1:20" ht="30" customHeight="1" thickTop="1" thickBot="1" x14ac:dyDescent="0.25">
      <c r="A23" s="277"/>
      <c r="B23" s="279"/>
      <c r="C23" s="278"/>
      <c r="D23" s="278"/>
      <c r="E23" s="282"/>
      <c r="F23" s="284"/>
      <c r="G23" s="281"/>
      <c r="H23" s="21"/>
      <c r="I23" s="294" t="s">
        <v>54</v>
      </c>
      <c r="J23" s="78"/>
      <c r="K23" s="7"/>
      <c r="L23" s="33"/>
      <c r="N23" s="302"/>
      <c r="O23" s="303"/>
      <c r="P23" s="282"/>
      <c r="Q23" s="282"/>
      <c r="R23" s="309"/>
      <c r="S23" s="310"/>
      <c r="T23" s="286"/>
    </row>
    <row r="24" spans="1:20" ht="30" customHeight="1" thickTop="1" thickBot="1" x14ac:dyDescent="0.2">
      <c r="A24" s="277" t="s">
        <v>15</v>
      </c>
      <c r="B24" s="279">
        <v>11</v>
      </c>
      <c r="C24" s="278" t="s">
        <v>59</v>
      </c>
      <c r="D24" s="278" t="s">
        <v>284</v>
      </c>
      <c r="E24" s="282" t="s">
        <v>31</v>
      </c>
      <c r="F24" s="290" t="s">
        <v>217</v>
      </c>
      <c r="G24" s="281" t="s">
        <v>32</v>
      </c>
      <c r="H24" s="17"/>
      <c r="I24" s="294"/>
      <c r="J24" s="83"/>
      <c r="K24" s="29"/>
      <c r="L24" s="33"/>
      <c r="N24" s="302"/>
      <c r="O24" s="303"/>
      <c r="P24" s="282"/>
      <c r="Q24" s="282"/>
      <c r="R24" s="309"/>
      <c r="S24" s="310"/>
      <c r="T24" s="286"/>
    </row>
    <row r="25" spans="1:20" ht="30" customHeight="1" thickTop="1" thickBot="1" x14ac:dyDescent="0.2">
      <c r="A25" s="277"/>
      <c r="B25" s="279"/>
      <c r="C25" s="278"/>
      <c r="D25" s="278"/>
      <c r="E25" s="282"/>
      <c r="F25" s="290"/>
      <c r="G25" s="281"/>
      <c r="H25" s="298" t="s">
        <v>52</v>
      </c>
      <c r="I25" s="41"/>
      <c r="J25" s="27"/>
      <c r="K25" s="29"/>
      <c r="L25" s="33"/>
      <c r="N25" s="302"/>
      <c r="O25" s="303"/>
      <c r="P25" s="282"/>
      <c r="Q25" s="282"/>
      <c r="R25" s="309"/>
      <c r="S25" s="310"/>
      <c r="T25" s="286"/>
    </row>
    <row r="26" spans="1:20" ht="30" customHeight="1" thickTop="1" thickBot="1" x14ac:dyDescent="0.2">
      <c r="A26" s="277" t="s">
        <v>14</v>
      </c>
      <c r="B26" s="279">
        <v>12</v>
      </c>
      <c r="C26" s="278" t="s">
        <v>276</v>
      </c>
      <c r="D26" s="278" t="s">
        <v>218</v>
      </c>
      <c r="E26" s="282" t="s">
        <v>31</v>
      </c>
      <c r="F26" s="290" t="s">
        <v>219</v>
      </c>
      <c r="G26" s="281" t="s">
        <v>32</v>
      </c>
      <c r="H26" s="296"/>
      <c r="I26" s="143"/>
      <c r="J26" s="7"/>
      <c r="K26" s="29"/>
      <c r="L26" s="33"/>
      <c r="N26" s="302"/>
      <c r="O26" s="303"/>
      <c r="P26" s="282"/>
      <c r="Q26" s="282"/>
      <c r="R26" s="309"/>
      <c r="S26" s="310"/>
      <c r="T26" s="286"/>
    </row>
    <row r="27" spans="1:20" ht="30" customHeight="1" thickTop="1" thickBot="1" x14ac:dyDescent="0.25">
      <c r="A27" s="277"/>
      <c r="B27" s="279"/>
      <c r="C27" s="278"/>
      <c r="D27" s="278"/>
      <c r="E27" s="282"/>
      <c r="F27" s="290"/>
      <c r="G27" s="281"/>
      <c r="H27" s="18"/>
      <c r="I27" s="242"/>
      <c r="J27" s="294" t="s">
        <v>118</v>
      </c>
      <c r="K27" s="81"/>
      <c r="L27" s="33"/>
      <c r="N27" s="302"/>
      <c r="O27" s="303"/>
      <c r="P27" s="282"/>
      <c r="Q27" s="282"/>
      <c r="R27" s="309"/>
      <c r="S27" s="310"/>
      <c r="T27" s="286"/>
    </row>
    <row r="28" spans="1:20" ht="30" customHeight="1" thickTop="1" thickBot="1" x14ac:dyDescent="0.2">
      <c r="A28" s="277" t="s">
        <v>14</v>
      </c>
      <c r="B28" s="279">
        <v>13</v>
      </c>
      <c r="C28" s="278" t="s">
        <v>277</v>
      </c>
      <c r="D28" s="278" t="s">
        <v>285</v>
      </c>
      <c r="E28" s="282" t="s">
        <v>31</v>
      </c>
      <c r="F28" s="284" t="s">
        <v>220</v>
      </c>
      <c r="G28" s="281" t="s">
        <v>32</v>
      </c>
      <c r="H28" s="23"/>
      <c r="I28" s="242"/>
      <c r="J28" s="294"/>
      <c r="K28" s="82"/>
      <c r="N28" s="302"/>
      <c r="O28" s="303"/>
      <c r="P28" s="282"/>
      <c r="Q28" s="282"/>
      <c r="R28" s="309"/>
      <c r="S28" s="310"/>
      <c r="T28" s="286"/>
    </row>
    <row r="29" spans="1:20" ht="30" customHeight="1" thickTop="1" thickBot="1" x14ac:dyDescent="0.2">
      <c r="A29" s="277"/>
      <c r="B29" s="279"/>
      <c r="C29" s="278"/>
      <c r="D29" s="278"/>
      <c r="E29" s="282"/>
      <c r="F29" s="284"/>
      <c r="G29" s="281"/>
      <c r="H29" s="298" t="s">
        <v>53</v>
      </c>
      <c r="I29" s="142"/>
      <c r="J29" s="7"/>
      <c r="K29" s="27"/>
      <c r="N29" s="302"/>
      <c r="O29" s="303"/>
      <c r="P29" s="282"/>
      <c r="Q29" s="282"/>
      <c r="R29" s="309"/>
      <c r="S29" s="310"/>
      <c r="T29" s="286"/>
    </row>
    <row r="30" spans="1:20" ht="30" customHeight="1" thickTop="1" thickBot="1" x14ac:dyDescent="0.2">
      <c r="A30" s="277" t="s">
        <v>15</v>
      </c>
      <c r="B30" s="279">
        <v>14</v>
      </c>
      <c r="C30" s="278" t="s">
        <v>278</v>
      </c>
      <c r="D30" s="278" t="s">
        <v>286</v>
      </c>
      <c r="E30" s="282" t="s">
        <v>31</v>
      </c>
      <c r="F30" s="284" t="s">
        <v>35</v>
      </c>
      <c r="G30" s="281" t="s">
        <v>32</v>
      </c>
      <c r="H30" s="296"/>
      <c r="I30" s="143"/>
      <c r="J30" s="29"/>
      <c r="K30" s="27"/>
      <c r="N30" s="302"/>
      <c r="O30" s="303"/>
      <c r="P30" s="312"/>
      <c r="Q30" s="282"/>
      <c r="R30" s="309"/>
      <c r="S30" s="310"/>
      <c r="T30" s="286"/>
    </row>
    <row r="31" spans="1:20" ht="30" customHeight="1" thickTop="1" thickBot="1" x14ac:dyDescent="0.2">
      <c r="A31" s="277"/>
      <c r="B31" s="279"/>
      <c r="C31" s="278"/>
      <c r="D31" s="278"/>
      <c r="E31" s="282"/>
      <c r="F31" s="284"/>
      <c r="G31" s="281"/>
      <c r="H31" s="18"/>
      <c r="I31" s="294" t="s">
        <v>116</v>
      </c>
      <c r="J31" s="79"/>
      <c r="K31" s="27"/>
      <c r="N31" s="302"/>
      <c r="O31" s="303"/>
      <c r="P31" s="312"/>
      <c r="Q31" s="282"/>
      <c r="R31" s="309"/>
      <c r="S31" s="310"/>
      <c r="T31" s="286"/>
    </row>
    <row r="32" spans="1:20" ht="30" customHeight="1" thickTop="1" thickBot="1" x14ac:dyDescent="0.2">
      <c r="A32" s="277" t="s">
        <v>15</v>
      </c>
      <c r="B32" s="279">
        <v>15</v>
      </c>
      <c r="C32" s="278" t="s">
        <v>279</v>
      </c>
      <c r="D32" s="278" t="s">
        <v>287</v>
      </c>
      <c r="E32" s="282" t="s">
        <v>31</v>
      </c>
      <c r="F32" s="284" t="s">
        <v>221</v>
      </c>
      <c r="G32" s="281" t="s">
        <v>32</v>
      </c>
      <c r="H32" s="18"/>
      <c r="I32" s="294"/>
      <c r="J32" s="249"/>
      <c r="K32" s="242"/>
      <c r="N32" s="302"/>
      <c r="O32" s="303"/>
      <c r="P32" s="282"/>
      <c r="Q32" s="282"/>
      <c r="R32" s="309"/>
      <c r="S32" s="313"/>
      <c r="T32" s="286"/>
    </row>
    <row r="33" spans="1:20" ht="30" customHeight="1" thickTop="1" thickBot="1" x14ac:dyDescent="0.2">
      <c r="A33" s="277"/>
      <c r="B33" s="279"/>
      <c r="C33" s="278"/>
      <c r="D33" s="278"/>
      <c r="E33" s="282"/>
      <c r="F33" s="284"/>
      <c r="G33" s="281"/>
      <c r="H33" s="298" t="s">
        <v>115</v>
      </c>
      <c r="I33" s="151"/>
      <c r="J33" s="242"/>
      <c r="K33" s="242"/>
      <c r="N33" s="302"/>
      <c r="O33" s="303"/>
      <c r="P33" s="282"/>
      <c r="Q33" s="282"/>
      <c r="R33" s="309"/>
      <c r="S33" s="313"/>
      <c r="T33" s="286"/>
    </row>
    <row r="34" spans="1:20" ht="30" customHeight="1" thickTop="1" thickBot="1" x14ac:dyDescent="0.2">
      <c r="A34" s="277" t="s">
        <v>14</v>
      </c>
      <c r="B34" s="279">
        <v>16</v>
      </c>
      <c r="C34" s="278" t="s">
        <v>280</v>
      </c>
      <c r="D34" s="278" t="s">
        <v>288</v>
      </c>
      <c r="E34" s="282" t="s">
        <v>31</v>
      </c>
      <c r="F34" s="290" t="s">
        <v>35</v>
      </c>
      <c r="G34" s="281" t="s">
        <v>32</v>
      </c>
      <c r="H34" s="296"/>
      <c r="I34" s="143"/>
      <c r="J34" s="152" t="s">
        <v>33</v>
      </c>
      <c r="K34" s="242"/>
      <c r="N34" s="302"/>
      <c r="O34" s="303"/>
      <c r="P34" s="282"/>
      <c r="Q34" s="282"/>
      <c r="R34" s="309"/>
      <c r="S34" s="310"/>
      <c r="T34" s="286"/>
    </row>
    <row r="35" spans="1:20" ht="30" customHeight="1" thickTop="1" x14ac:dyDescent="0.15">
      <c r="A35" s="277"/>
      <c r="B35" s="279"/>
      <c r="C35" s="278"/>
      <c r="D35" s="278"/>
      <c r="E35" s="282"/>
      <c r="F35" s="290"/>
      <c r="G35" s="281"/>
      <c r="H35" s="18"/>
      <c r="I35" s="242"/>
      <c r="J35" s="287" t="s">
        <v>25</v>
      </c>
      <c r="K35" s="287"/>
      <c r="L35" s="11">
        <v>42748</v>
      </c>
      <c r="N35" s="302"/>
      <c r="O35" s="303"/>
      <c r="P35" s="282"/>
      <c r="Q35" s="282"/>
      <c r="R35" s="309"/>
      <c r="S35" s="310"/>
      <c r="T35" s="286"/>
    </row>
    <row r="36" spans="1:20" ht="13.5" customHeight="1" x14ac:dyDescent="0.15">
      <c r="B36" s="245"/>
      <c r="C36" s="231"/>
      <c r="D36" s="231"/>
      <c r="E36" s="232"/>
      <c r="F36" s="45"/>
      <c r="G36" s="232"/>
      <c r="H36" s="1"/>
      <c r="I36" s="7"/>
      <c r="J36" s="7"/>
    </row>
    <row r="37" spans="1:20" ht="18" customHeight="1" x14ac:dyDescent="0.15">
      <c r="C37" s="243"/>
      <c r="D37" s="243"/>
      <c r="E37" s="241"/>
      <c r="F37" s="241"/>
      <c r="G37" s="241"/>
      <c r="H37" s="1"/>
      <c r="I37" s="7"/>
      <c r="J37" s="7"/>
    </row>
    <row r="38" spans="1:20" ht="18" customHeight="1" x14ac:dyDescent="0.15">
      <c r="B38" s="245"/>
      <c r="C38" s="243"/>
      <c r="D38" s="243"/>
      <c r="E38" s="241"/>
      <c r="F38" s="241"/>
      <c r="G38" s="241"/>
      <c r="H38" s="1"/>
      <c r="I38" s="7"/>
      <c r="J38" s="7"/>
    </row>
    <row r="39" spans="1:20" ht="18" customHeight="1" x14ac:dyDescent="0.15">
      <c r="B39" s="245"/>
      <c r="C39" s="243"/>
      <c r="D39" s="243"/>
      <c r="E39" s="241"/>
      <c r="F39" s="241"/>
      <c r="G39" s="241"/>
      <c r="H39" s="1"/>
      <c r="I39" s="7"/>
      <c r="J39" s="7"/>
      <c r="K39" s="28"/>
    </row>
    <row r="40" spans="1:20" ht="18" customHeight="1" x14ac:dyDescent="0.15">
      <c r="B40" s="245"/>
      <c r="C40" s="243"/>
      <c r="D40" s="243"/>
      <c r="E40" s="241"/>
      <c r="F40" s="241"/>
      <c r="G40" s="241"/>
      <c r="H40" s="1"/>
      <c r="I40" s="7"/>
      <c r="J40" s="7"/>
      <c r="K40" s="28"/>
    </row>
    <row r="41" spans="1:20" ht="18" customHeight="1" x14ac:dyDescent="0.15">
      <c r="B41" s="245"/>
      <c r="C41" s="243"/>
      <c r="D41" s="243"/>
      <c r="E41" s="243"/>
      <c r="F41" s="243"/>
      <c r="G41" s="243"/>
      <c r="H41" s="1"/>
      <c r="I41" s="7"/>
      <c r="J41" s="7"/>
      <c r="K41" s="10"/>
    </row>
    <row r="42" spans="1:20" ht="18" customHeight="1" x14ac:dyDescent="0.15">
      <c r="B42" s="245"/>
      <c r="C42" s="243"/>
      <c r="D42" s="243"/>
      <c r="E42" s="243"/>
      <c r="F42" s="243"/>
      <c r="G42" s="243"/>
      <c r="H42" s="1"/>
      <c r="I42" s="7"/>
      <c r="J42" s="7"/>
      <c r="K42" s="10"/>
    </row>
    <row r="43" spans="1:20" ht="18" customHeight="1" x14ac:dyDescent="0.15">
      <c r="B43" s="245"/>
      <c r="C43" s="243"/>
      <c r="D43" s="243"/>
      <c r="E43" s="243"/>
      <c r="F43" s="243"/>
      <c r="G43" s="243"/>
      <c r="H43" s="1"/>
      <c r="I43" s="7"/>
      <c r="J43" s="7"/>
      <c r="K43" s="10"/>
    </row>
    <row r="44" spans="1:20" ht="18" customHeight="1" x14ac:dyDescent="0.15">
      <c r="B44" s="245"/>
      <c r="C44" s="243"/>
      <c r="D44" s="243"/>
      <c r="E44" s="243"/>
      <c r="F44" s="243"/>
      <c r="G44" s="243"/>
      <c r="H44" s="1"/>
      <c r="I44" s="7"/>
      <c r="J44" s="7"/>
      <c r="K44" s="10"/>
    </row>
    <row r="45" spans="1:20" ht="18" customHeight="1" x14ac:dyDescent="0.15">
      <c r="B45" s="245"/>
      <c r="C45" s="243"/>
      <c r="D45" s="243"/>
      <c r="E45" s="243"/>
      <c r="F45" s="243"/>
      <c r="G45" s="243"/>
      <c r="H45" s="1"/>
      <c r="I45" s="7"/>
      <c r="J45" s="7"/>
      <c r="K45" s="10"/>
    </row>
    <row r="46" spans="1:20" ht="18" customHeight="1" x14ac:dyDescent="0.15">
      <c r="B46" s="245"/>
      <c r="C46" s="243"/>
      <c r="D46" s="243"/>
      <c r="E46" s="243"/>
      <c r="F46" s="243"/>
      <c r="G46" s="243"/>
      <c r="H46" s="1"/>
      <c r="I46" s="7"/>
      <c r="J46" s="7"/>
      <c r="K46" s="10"/>
    </row>
    <row r="47" spans="1:20" ht="18" customHeight="1" x14ac:dyDescent="0.15">
      <c r="B47" s="245"/>
      <c r="C47" s="243"/>
      <c r="D47" s="243"/>
      <c r="E47" s="243"/>
      <c r="F47" s="243"/>
      <c r="G47" s="243"/>
      <c r="H47" s="1"/>
      <c r="I47" s="7"/>
      <c r="J47" s="7"/>
      <c r="K47" s="28"/>
    </row>
    <row r="48" spans="1:20" ht="18" customHeight="1" x14ac:dyDescent="0.15">
      <c r="B48" s="245"/>
      <c r="C48" s="243"/>
      <c r="D48" s="243"/>
      <c r="E48" s="243"/>
      <c r="F48" s="243"/>
      <c r="G48" s="243"/>
      <c r="H48" s="1"/>
      <c r="I48" s="7"/>
      <c r="J48" s="7"/>
      <c r="K48" s="28"/>
    </row>
    <row r="49" spans="2:10" ht="18" customHeight="1" x14ac:dyDescent="0.15">
      <c r="B49" s="245"/>
      <c r="C49" s="243"/>
      <c r="D49" s="243"/>
      <c r="E49" s="243"/>
      <c r="F49" s="243"/>
      <c r="G49" s="243"/>
      <c r="H49" s="1"/>
      <c r="I49" s="7"/>
      <c r="J49" s="7"/>
    </row>
    <row r="50" spans="2:10" ht="18" customHeight="1" x14ac:dyDescent="0.15">
      <c r="B50" s="245"/>
      <c r="C50" s="243"/>
      <c r="D50" s="243"/>
      <c r="E50" s="243"/>
      <c r="F50" s="243"/>
      <c r="G50" s="243"/>
      <c r="H50" s="1"/>
      <c r="I50" s="7"/>
      <c r="J50" s="7"/>
    </row>
    <row r="51" spans="2:10" ht="18" customHeight="1" x14ac:dyDescent="0.15">
      <c r="B51" s="245"/>
      <c r="C51" s="243"/>
      <c r="D51" s="243"/>
      <c r="E51" s="243"/>
      <c r="F51" s="243"/>
      <c r="G51" s="243"/>
      <c r="H51" s="1"/>
    </row>
    <row r="52" spans="2:10" ht="18" customHeight="1" x14ac:dyDescent="0.15"/>
    <row r="53" spans="2:10" ht="18.75" customHeight="1" x14ac:dyDescent="0.15"/>
    <row r="54" spans="2:10" ht="18.75" customHeight="1" x14ac:dyDescent="0.15"/>
    <row r="55" spans="2:10" ht="15" customHeight="1" x14ac:dyDescent="0.15"/>
    <row r="56" spans="2:10" ht="15" customHeight="1" x14ac:dyDescent="0.15"/>
    <row r="57" spans="2:10" ht="18.75" customHeight="1" x14ac:dyDescent="0.15"/>
    <row r="58" spans="2:10" ht="18.75" customHeight="1" x14ac:dyDescent="0.15"/>
    <row r="59" spans="2:10" ht="18" customHeight="1" x14ac:dyDescent="0.15"/>
    <row r="60" spans="2:10" ht="18" customHeight="1" x14ac:dyDescent="0.15"/>
    <row r="61" spans="2:10" ht="18.75" customHeight="1" x14ac:dyDescent="0.15"/>
    <row r="62" spans="2:10" ht="18.75" customHeight="1" x14ac:dyDescent="0.15"/>
    <row r="63" spans="2:10" ht="15" customHeight="1" x14ac:dyDescent="0.15"/>
    <row r="64" spans="2:10" ht="15" customHeight="1" x14ac:dyDescent="0.15"/>
    <row r="65" ht="18.75" customHeight="1" x14ac:dyDescent="0.15"/>
  </sheetData>
  <mergeCells count="244">
    <mergeCell ref="B1:K1"/>
    <mergeCell ref="G14:G15"/>
    <mergeCell ref="G32:G33"/>
    <mergeCell ref="G28:G29"/>
    <mergeCell ref="G24:G25"/>
    <mergeCell ref="D32:D33"/>
    <mergeCell ref="E32:E33"/>
    <mergeCell ref="F30:F31"/>
    <mergeCell ref="F26:F27"/>
    <mergeCell ref="F22:F23"/>
    <mergeCell ref="G18:G19"/>
    <mergeCell ref="E16:E17"/>
    <mergeCell ref="F16:F17"/>
    <mergeCell ref="B2:K2"/>
    <mergeCell ref="F4:F5"/>
    <mergeCell ref="T34:T35"/>
    <mergeCell ref="J35:K35"/>
    <mergeCell ref="F34:F35"/>
    <mergeCell ref="G34:G35"/>
    <mergeCell ref="N34:N35"/>
    <mergeCell ref="O34:O35"/>
    <mergeCell ref="P34:P35"/>
    <mergeCell ref="Q34:Q35"/>
    <mergeCell ref="T32:T33"/>
    <mergeCell ref="H33:H34"/>
    <mergeCell ref="A34:A35"/>
    <mergeCell ref="B34:B35"/>
    <mergeCell ref="C34:C35"/>
    <mergeCell ref="D34:D35"/>
    <mergeCell ref="E34:E35"/>
    <mergeCell ref="F32:F33"/>
    <mergeCell ref="R34:R35"/>
    <mergeCell ref="S34:S35"/>
    <mergeCell ref="R30:R31"/>
    <mergeCell ref="S30:S31"/>
    <mergeCell ref="O30:O31"/>
    <mergeCell ref="P30:P31"/>
    <mergeCell ref="Q30:Q31"/>
    <mergeCell ref="R32:R33"/>
    <mergeCell ref="S32:S33"/>
    <mergeCell ref="G30:G31"/>
    <mergeCell ref="N30:N31"/>
    <mergeCell ref="N32:N33"/>
    <mergeCell ref="O32:O33"/>
    <mergeCell ref="P32:P33"/>
    <mergeCell ref="Q32:Q33"/>
    <mergeCell ref="A32:A33"/>
    <mergeCell ref="B32:B33"/>
    <mergeCell ref="C32:C33"/>
    <mergeCell ref="N28:N29"/>
    <mergeCell ref="O28:O29"/>
    <mergeCell ref="P28:P29"/>
    <mergeCell ref="Q28:Q29"/>
    <mergeCell ref="T28:T29"/>
    <mergeCell ref="H29:H30"/>
    <mergeCell ref="A30:A31"/>
    <mergeCell ref="B30:B31"/>
    <mergeCell ref="C30:C31"/>
    <mergeCell ref="D30:D31"/>
    <mergeCell ref="E30:E31"/>
    <mergeCell ref="F28:F29"/>
    <mergeCell ref="T30:T31"/>
    <mergeCell ref="I31:I32"/>
    <mergeCell ref="A28:A29"/>
    <mergeCell ref="B28:B29"/>
    <mergeCell ref="C28:C29"/>
    <mergeCell ref="D28:D29"/>
    <mergeCell ref="E28:E29"/>
    <mergeCell ref="T24:T25"/>
    <mergeCell ref="H25:H26"/>
    <mergeCell ref="A26:A27"/>
    <mergeCell ref="B26:B27"/>
    <mergeCell ref="C26:C27"/>
    <mergeCell ref="D26:D27"/>
    <mergeCell ref="E26:E27"/>
    <mergeCell ref="F24:F25"/>
    <mergeCell ref="T26:T27"/>
    <mergeCell ref="J27:J28"/>
    <mergeCell ref="A24:A25"/>
    <mergeCell ref="B24:B25"/>
    <mergeCell ref="C24:C25"/>
    <mergeCell ref="D24:D25"/>
    <mergeCell ref="E24:E25"/>
    <mergeCell ref="R26:R27"/>
    <mergeCell ref="S26:S27"/>
    <mergeCell ref="O26:O27"/>
    <mergeCell ref="P26:P27"/>
    <mergeCell ref="Q26:Q27"/>
    <mergeCell ref="R28:R29"/>
    <mergeCell ref="S28:S29"/>
    <mergeCell ref="G26:G27"/>
    <mergeCell ref="N26:N27"/>
    <mergeCell ref="T20:T21"/>
    <mergeCell ref="H21:H22"/>
    <mergeCell ref="A22:A23"/>
    <mergeCell ref="B22:B23"/>
    <mergeCell ref="C22:C23"/>
    <mergeCell ref="D22:D23"/>
    <mergeCell ref="E22:E23"/>
    <mergeCell ref="G20:G21"/>
    <mergeCell ref="T22:T23"/>
    <mergeCell ref="I23:I24"/>
    <mergeCell ref="Q20:Q21"/>
    <mergeCell ref="R22:R23"/>
    <mergeCell ref="S22:S23"/>
    <mergeCell ref="O22:O23"/>
    <mergeCell ref="P22:P23"/>
    <mergeCell ref="Q22:Q23"/>
    <mergeCell ref="R24:R25"/>
    <mergeCell ref="S24:S25"/>
    <mergeCell ref="G22:G23"/>
    <mergeCell ref="N22:N23"/>
    <mergeCell ref="N24:N25"/>
    <mergeCell ref="O24:O25"/>
    <mergeCell ref="P24:P25"/>
    <mergeCell ref="Q24:Q25"/>
    <mergeCell ref="O18:O19"/>
    <mergeCell ref="P18:P19"/>
    <mergeCell ref="Q18:Q19"/>
    <mergeCell ref="R18:R19"/>
    <mergeCell ref="R20:R21"/>
    <mergeCell ref="S20:S21"/>
    <mergeCell ref="L18:L19"/>
    <mergeCell ref="N18:N19"/>
    <mergeCell ref="L20:L21"/>
    <mergeCell ref="N20:N21"/>
    <mergeCell ref="O20:O21"/>
    <mergeCell ref="P20:P21"/>
    <mergeCell ref="T18:T19"/>
    <mergeCell ref="K19:K20"/>
    <mergeCell ref="A20:A21"/>
    <mergeCell ref="B20:B21"/>
    <mergeCell ref="C20:C21"/>
    <mergeCell ref="D20:D21"/>
    <mergeCell ref="E20:E21"/>
    <mergeCell ref="F20:F21"/>
    <mergeCell ref="S16:S17"/>
    <mergeCell ref="I15:I16"/>
    <mergeCell ref="T16:T17"/>
    <mergeCell ref="H17:H18"/>
    <mergeCell ref="A18:A19"/>
    <mergeCell ref="B18:B19"/>
    <mergeCell ref="C18:C19"/>
    <mergeCell ref="D18:D19"/>
    <mergeCell ref="E18:E19"/>
    <mergeCell ref="F18:F19"/>
    <mergeCell ref="S14:S15"/>
    <mergeCell ref="A16:A17"/>
    <mergeCell ref="B16:B17"/>
    <mergeCell ref="C16:C17"/>
    <mergeCell ref="D16:D17"/>
    <mergeCell ref="S18:S19"/>
    <mergeCell ref="O16:O17"/>
    <mergeCell ref="P16:P17"/>
    <mergeCell ref="Q16:Q17"/>
    <mergeCell ref="N14:N15"/>
    <mergeCell ref="G16:G17"/>
    <mergeCell ref="O14:O15"/>
    <mergeCell ref="P14:P15"/>
    <mergeCell ref="Q14:Q15"/>
    <mergeCell ref="R14:R15"/>
    <mergeCell ref="R16:R17"/>
    <mergeCell ref="N16:N17"/>
    <mergeCell ref="T14:T15"/>
    <mergeCell ref="T12:T13"/>
    <mergeCell ref="H13:H14"/>
    <mergeCell ref="A14:A15"/>
    <mergeCell ref="B14:B15"/>
    <mergeCell ref="C14:C15"/>
    <mergeCell ref="D14:D15"/>
    <mergeCell ref="E14:E15"/>
    <mergeCell ref="F14:F15"/>
    <mergeCell ref="P12:P13"/>
    <mergeCell ref="Q12:Q13"/>
    <mergeCell ref="R12:R13"/>
    <mergeCell ref="A12:A13"/>
    <mergeCell ref="B12:B13"/>
    <mergeCell ref="C12:C13"/>
    <mergeCell ref="D12:D13"/>
    <mergeCell ref="E12:E13"/>
    <mergeCell ref="T10:T11"/>
    <mergeCell ref="S8:S9"/>
    <mergeCell ref="H9:H10"/>
    <mergeCell ref="A10:A11"/>
    <mergeCell ref="B10:B11"/>
    <mergeCell ref="C10:C11"/>
    <mergeCell ref="D10:D11"/>
    <mergeCell ref="E10:E11"/>
    <mergeCell ref="J11:J12"/>
    <mergeCell ref="P10:P11"/>
    <mergeCell ref="Q10:Q11"/>
    <mergeCell ref="R10:R11"/>
    <mergeCell ref="G12:G13"/>
    <mergeCell ref="F10:F11"/>
    <mergeCell ref="G10:G11"/>
    <mergeCell ref="N10:N11"/>
    <mergeCell ref="N12:N13"/>
    <mergeCell ref="O12:O13"/>
    <mergeCell ref="O10:O11"/>
    <mergeCell ref="F12:F13"/>
    <mergeCell ref="S12:S13"/>
    <mergeCell ref="S10:S11"/>
    <mergeCell ref="P8:P9"/>
    <mergeCell ref="O8:O9"/>
    <mergeCell ref="T8:T9"/>
    <mergeCell ref="G4:G5"/>
    <mergeCell ref="H5:H6"/>
    <mergeCell ref="S6:S7"/>
    <mergeCell ref="A8:A9"/>
    <mergeCell ref="B8:B9"/>
    <mergeCell ref="C8:C9"/>
    <mergeCell ref="D8:D9"/>
    <mergeCell ref="Q8:Q9"/>
    <mergeCell ref="G6:G7"/>
    <mergeCell ref="G8:G9"/>
    <mergeCell ref="A6:A7"/>
    <mergeCell ref="N6:N7"/>
    <mergeCell ref="N8:N9"/>
    <mergeCell ref="E8:E9"/>
    <mergeCell ref="F8:F9"/>
    <mergeCell ref="I7:I8"/>
    <mergeCell ref="R8:R9"/>
    <mergeCell ref="A4:A5"/>
    <mergeCell ref="B4:B5"/>
    <mergeCell ref="C4:C5"/>
    <mergeCell ref="D4:D5"/>
    <mergeCell ref="E4:E5"/>
    <mergeCell ref="N4:N5"/>
    <mergeCell ref="T4:T5"/>
    <mergeCell ref="T6:T7"/>
    <mergeCell ref="B6:B7"/>
    <mergeCell ref="C6:C7"/>
    <mergeCell ref="D6:D7"/>
    <mergeCell ref="E6:E7"/>
    <mergeCell ref="F6:F7"/>
    <mergeCell ref="S4:S5"/>
    <mergeCell ref="O6:O7"/>
    <mergeCell ref="P6:P7"/>
    <mergeCell ref="Q6:Q7"/>
    <mergeCell ref="R6:R7"/>
    <mergeCell ref="O4:O5"/>
    <mergeCell ref="P4:P5"/>
    <mergeCell ref="Q4:Q5"/>
    <mergeCell ref="R4:R5"/>
  </mergeCells>
  <phoneticPr fontId="2"/>
  <printOptions horizontalCentered="1" verticalCentered="1"/>
  <pageMargins left="0" right="0" top="0.78740157480314965" bottom="3.937007874015748E-2" header="0" footer="0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3"/>
  <sheetViews>
    <sheetView view="pageBreakPreview" zoomScale="80" zoomScaleNormal="100" zoomScaleSheetLayoutView="80" workbookViewId="0">
      <selection activeCell="I37" sqref="I37"/>
    </sheetView>
  </sheetViews>
  <sheetFormatPr defaultRowHeight="13.5" x14ac:dyDescent="0.15"/>
  <cols>
    <col min="1" max="1" width="6.875" style="38" customWidth="1"/>
    <col min="2" max="2" width="12.375" style="195" customWidth="1"/>
    <col min="3" max="3" width="11.5" style="117" customWidth="1"/>
    <col min="4" max="4" width="21.375" style="117" hidden="1" customWidth="1"/>
    <col min="5" max="5" width="3.75" style="36" customWidth="1"/>
    <col min="6" max="6" width="28.375" style="36" customWidth="1"/>
    <col min="7" max="7" width="5" style="36" customWidth="1"/>
    <col min="8" max="8" width="2.875" style="36" customWidth="1"/>
    <col min="9" max="9" width="19.625" style="36" customWidth="1"/>
    <col min="10" max="10" width="21.75" style="36" customWidth="1"/>
    <col min="11" max="11" width="5" style="36" customWidth="1"/>
    <col min="12" max="16384" width="9" style="36"/>
  </cols>
  <sheetData>
    <row r="1" spans="1:14" ht="33" customHeight="1" thickBot="1" x14ac:dyDescent="0.2">
      <c r="B1" s="276" t="s">
        <v>387</v>
      </c>
      <c r="C1" s="276"/>
      <c r="D1" s="276"/>
      <c r="E1" s="276"/>
      <c r="F1" s="276"/>
      <c r="G1" s="276"/>
      <c r="H1" s="276"/>
      <c r="I1" s="276"/>
      <c r="J1" s="276"/>
      <c r="K1" s="252"/>
      <c r="L1" s="252"/>
      <c r="M1" s="252"/>
    </row>
    <row r="2" spans="1:14" ht="39.75" customHeight="1" thickBot="1" x14ac:dyDescent="0.2">
      <c r="B2" s="330" t="s">
        <v>22</v>
      </c>
      <c r="C2" s="331"/>
      <c r="D2" s="331"/>
      <c r="E2" s="331"/>
      <c r="F2" s="331"/>
      <c r="G2" s="331"/>
      <c r="H2" s="331"/>
      <c r="I2" s="331"/>
      <c r="J2" s="332"/>
      <c r="K2" s="71"/>
      <c r="L2" s="37"/>
    </row>
    <row r="3" spans="1:14" s="44" customFormat="1" ht="33" customHeight="1" x14ac:dyDescent="0.2">
      <c r="A3" s="43"/>
      <c r="B3" s="194"/>
      <c r="C3" s="128"/>
      <c r="D3" s="128"/>
      <c r="E3" s="43"/>
      <c r="F3" s="43"/>
      <c r="G3" s="43"/>
      <c r="H3" s="230"/>
      <c r="I3" s="230" t="s">
        <v>169</v>
      </c>
      <c r="J3" s="43"/>
      <c r="K3" s="71"/>
    </row>
    <row r="4" spans="1:14" ht="24.95" customHeight="1" thickBot="1" x14ac:dyDescent="0.2">
      <c r="A4" s="312">
        <v>1</v>
      </c>
      <c r="B4" s="278" t="s">
        <v>125</v>
      </c>
      <c r="C4" s="278" t="s">
        <v>127</v>
      </c>
      <c r="D4" s="286" t="str">
        <f>CONCATENATE(B4," ",C4)</f>
        <v>守屋 達貴</v>
      </c>
      <c r="E4" s="282" t="s">
        <v>31</v>
      </c>
      <c r="F4" s="297" t="s">
        <v>121</v>
      </c>
      <c r="G4" s="281" t="s">
        <v>32</v>
      </c>
      <c r="H4" s="74"/>
      <c r="I4" s="208"/>
      <c r="J4" s="73"/>
      <c r="K4" s="93"/>
    </row>
    <row r="5" spans="1:14" ht="24.95" customHeight="1" thickTop="1" thickBot="1" x14ac:dyDescent="0.25">
      <c r="A5" s="312"/>
      <c r="B5" s="278"/>
      <c r="C5" s="278"/>
      <c r="D5" s="286"/>
      <c r="E5" s="282"/>
      <c r="F5" s="297"/>
      <c r="G5" s="281"/>
      <c r="H5" s="210"/>
      <c r="I5" s="319" t="s">
        <v>206</v>
      </c>
      <c r="J5" s="203" t="str">
        <f>D4</f>
        <v>守屋 達貴</v>
      </c>
      <c r="K5" s="321" t="s">
        <v>15</v>
      </c>
    </row>
    <row r="6" spans="1:14" ht="24.95" customHeight="1" thickTop="1" thickBot="1" x14ac:dyDescent="0.2">
      <c r="A6" s="312">
        <v>2</v>
      </c>
      <c r="B6" s="278" t="s">
        <v>268</v>
      </c>
      <c r="C6" s="278" t="s">
        <v>204</v>
      </c>
      <c r="D6" s="286" t="str">
        <f>CONCATENATE(B6,"  ",C6)</f>
        <v>原口  崇</v>
      </c>
      <c r="E6" s="282" t="s">
        <v>31</v>
      </c>
      <c r="F6" s="284" t="s">
        <v>205</v>
      </c>
      <c r="G6" s="281" t="s">
        <v>32</v>
      </c>
      <c r="H6" s="74"/>
      <c r="I6" s="320"/>
      <c r="J6" s="204">
        <v>82</v>
      </c>
      <c r="K6" s="321"/>
    </row>
    <row r="7" spans="1:14" ht="24.95" customHeight="1" thickTop="1" x14ac:dyDescent="0.15">
      <c r="A7" s="312"/>
      <c r="B7" s="278"/>
      <c r="C7" s="278"/>
      <c r="D7" s="286"/>
      <c r="E7" s="282"/>
      <c r="F7" s="284"/>
      <c r="G7" s="281"/>
      <c r="H7" s="72"/>
      <c r="I7" s="213"/>
      <c r="J7" s="51"/>
      <c r="K7" s="202"/>
    </row>
    <row r="8" spans="1:14" ht="24.95" customHeight="1" thickBot="1" x14ac:dyDescent="0.2">
      <c r="A8" s="312">
        <v>3</v>
      </c>
      <c r="B8" s="278" t="s">
        <v>269</v>
      </c>
      <c r="C8" s="278" t="s">
        <v>270</v>
      </c>
      <c r="D8" s="286" t="str">
        <f t="shared" ref="D8" si="0">CONCATENATE(B8," ",C8)</f>
        <v>竹村 大樹</v>
      </c>
      <c r="E8" s="282" t="s">
        <v>31</v>
      </c>
      <c r="F8" s="284" t="s">
        <v>209</v>
      </c>
      <c r="G8" s="326" t="s">
        <v>32</v>
      </c>
      <c r="H8" s="74"/>
      <c r="I8" s="208"/>
      <c r="J8" s="73"/>
      <c r="K8" s="72"/>
    </row>
    <row r="9" spans="1:14" ht="24.95" customHeight="1" thickTop="1" thickBot="1" x14ac:dyDescent="0.25">
      <c r="A9" s="312"/>
      <c r="B9" s="278"/>
      <c r="C9" s="278"/>
      <c r="D9" s="286"/>
      <c r="E9" s="282"/>
      <c r="F9" s="284"/>
      <c r="G9" s="326"/>
      <c r="H9" s="210"/>
      <c r="I9" s="319" t="s">
        <v>129</v>
      </c>
      <c r="J9" s="203" t="str">
        <f>D10</f>
        <v>米田 圭佑</v>
      </c>
      <c r="K9" s="321" t="s">
        <v>15</v>
      </c>
      <c r="N9" s="37"/>
    </row>
    <row r="10" spans="1:14" ht="24.95" customHeight="1" thickTop="1" thickBot="1" x14ac:dyDescent="0.2">
      <c r="A10" s="312">
        <v>4</v>
      </c>
      <c r="B10" s="278" t="s">
        <v>271</v>
      </c>
      <c r="C10" s="278" t="s">
        <v>272</v>
      </c>
      <c r="D10" s="286" t="str">
        <f t="shared" ref="D10" si="1">CONCATENATE(B10," ",C10)</f>
        <v>米田 圭佑</v>
      </c>
      <c r="E10" s="301" t="s">
        <v>31</v>
      </c>
      <c r="F10" s="284" t="s">
        <v>121</v>
      </c>
      <c r="G10" s="281" t="s">
        <v>32</v>
      </c>
      <c r="H10" s="74"/>
      <c r="I10" s="320"/>
      <c r="J10" s="204">
        <v>86</v>
      </c>
      <c r="K10" s="321"/>
    </row>
    <row r="11" spans="1:14" ht="24.95" customHeight="1" thickTop="1" x14ac:dyDescent="0.15">
      <c r="A11" s="312"/>
      <c r="B11" s="278"/>
      <c r="C11" s="278"/>
      <c r="D11" s="286"/>
      <c r="E11" s="301"/>
      <c r="F11" s="284"/>
      <c r="G11" s="281"/>
      <c r="H11" s="72"/>
      <c r="I11" s="213"/>
      <c r="J11" s="212"/>
      <c r="K11" s="240"/>
    </row>
    <row r="12" spans="1:14" ht="24.95" customHeight="1" thickBot="1" x14ac:dyDescent="0.2">
      <c r="A12" s="312">
        <v>5</v>
      </c>
      <c r="B12" s="278" t="s">
        <v>23</v>
      </c>
      <c r="C12" s="278" t="s">
        <v>210</v>
      </c>
      <c r="D12" s="286" t="str">
        <f>CONCATENATE(B12,"  ",C12)</f>
        <v>佐々木  剛</v>
      </c>
      <c r="E12" s="282" t="s">
        <v>31</v>
      </c>
      <c r="F12" s="289" t="s">
        <v>211</v>
      </c>
      <c r="G12" s="281" t="s">
        <v>32</v>
      </c>
      <c r="H12" s="74"/>
      <c r="I12" s="208"/>
      <c r="J12" s="73"/>
      <c r="K12" s="238"/>
      <c r="N12" s="37"/>
    </row>
    <row r="13" spans="1:14" ht="24.95" customHeight="1" thickTop="1" thickBot="1" x14ac:dyDescent="0.25">
      <c r="A13" s="312"/>
      <c r="B13" s="278"/>
      <c r="C13" s="278"/>
      <c r="D13" s="286"/>
      <c r="E13" s="282"/>
      <c r="F13" s="289"/>
      <c r="G13" s="281"/>
      <c r="H13" s="210"/>
      <c r="I13" s="319" t="s">
        <v>207</v>
      </c>
      <c r="J13" s="203" t="str">
        <f>D12</f>
        <v>佐々木  剛</v>
      </c>
      <c r="K13" s="321" t="s">
        <v>15</v>
      </c>
    </row>
    <row r="14" spans="1:14" ht="24.95" customHeight="1" thickTop="1" thickBot="1" x14ac:dyDescent="0.2">
      <c r="A14" s="312">
        <v>6</v>
      </c>
      <c r="B14" s="278" t="s">
        <v>392</v>
      </c>
      <c r="C14" s="278" t="s">
        <v>391</v>
      </c>
      <c r="D14" s="286" t="str">
        <f t="shared" ref="D14" si="2">CONCATENATE(B14," ",C14)</f>
        <v>西尾 武蔵</v>
      </c>
      <c r="E14" s="282" t="s">
        <v>31</v>
      </c>
      <c r="F14" s="290" t="s">
        <v>395</v>
      </c>
      <c r="G14" s="281" t="s">
        <v>32</v>
      </c>
      <c r="H14" s="74"/>
      <c r="I14" s="320"/>
      <c r="J14" s="204" t="s">
        <v>401</v>
      </c>
      <c r="K14" s="321"/>
    </row>
    <row r="15" spans="1:14" ht="24.95" customHeight="1" thickTop="1" x14ac:dyDescent="0.15">
      <c r="A15" s="312"/>
      <c r="B15" s="278"/>
      <c r="C15" s="278"/>
      <c r="D15" s="286"/>
      <c r="E15" s="282"/>
      <c r="F15" s="290"/>
      <c r="G15" s="281"/>
      <c r="H15" s="72"/>
      <c r="I15" s="213"/>
      <c r="J15" s="236"/>
      <c r="K15" s="235"/>
    </row>
    <row r="16" spans="1:14" ht="24.95" customHeight="1" thickBot="1" x14ac:dyDescent="0.2">
      <c r="A16" s="312">
        <v>7</v>
      </c>
      <c r="B16" s="278" t="s">
        <v>273</v>
      </c>
      <c r="C16" s="278" t="s">
        <v>281</v>
      </c>
      <c r="D16" s="286" t="str">
        <f t="shared" ref="D16" si="3">CONCATENATE(B16," ",C16)</f>
        <v>荒井 崇彰</v>
      </c>
      <c r="E16" s="282" t="s">
        <v>31</v>
      </c>
      <c r="F16" s="289" t="s">
        <v>55</v>
      </c>
      <c r="G16" s="281" t="s">
        <v>32</v>
      </c>
      <c r="H16" s="74"/>
      <c r="I16" s="208"/>
      <c r="J16" s="73"/>
      <c r="K16" s="72"/>
    </row>
    <row r="17" spans="1:11" ht="24.95" customHeight="1" thickTop="1" thickBot="1" x14ac:dyDescent="0.25">
      <c r="A17" s="312"/>
      <c r="B17" s="278"/>
      <c r="C17" s="278"/>
      <c r="D17" s="286"/>
      <c r="E17" s="282"/>
      <c r="F17" s="289"/>
      <c r="G17" s="281"/>
      <c r="H17" s="210"/>
      <c r="I17" s="319" t="s">
        <v>130</v>
      </c>
      <c r="J17" s="203" t="str">
        <f>D18</f>
        <v>徳   航太</v>
      </c>
      <c r="K17" s="321" t="s">
        <v>15</v>
      </c>
    </row>
    <row r="18" spans="1:11" ht="24.95" customHeight="1" thickTop="1" thickBot="1" x14ac:dyDescent="0.2">
      <c r="A18" s="312">
        <v>8</v>
      </c>
      <c r="B18" s="278" t="s">
        <v>212</v>
      </c>
      <c r="C18" s="278" t="s">
        <v>282</v>
      </c>
      <c r="D18" s="286" t="str">
        <f>CONCATENATE(B18,"   ",C18)</f>
        <v>徳   航太</v>
      </c>
      <c r="E18" s="282" t="s">
        <v>31</v>
      </c>
      <c r="F18" s="284" t="s">
        <v>121</v>
      </c>
      <c r="G18" s="281" t="s">
        <v>32</v>
      </c>
      <c r="H18" s="74"/>
      <c r="I18" s="320"/>
      <c r="J18" s="204">
        <v>80</v>
      </c>
      <c r="K18" s="321"/>
    </row>
    <row r="19" spans="1:11" ht="24.95" customHeight="1" thickTop="1" x14ac:dyDescent="0.15">
      <c r="A19" s="312"/>
      <c r="B19" s="278"/>
      <c r="C19" s="278"/>
      <c r="D19" s="286"/>
      <c r="E19" s="282"/>
      <c r="F19" s="284"/>
      <c r="G19" s="281"/>
      <c r="H19" s="72"/>
      <c r="I19" s="213"/>
      <c r="J19" s="212"/>
      <c r="K19" s="240"/>
    </row>
    <row r="20" spans="1:11" ht="24.95" customHeight="1" thickBot="1" x14ac:dyDescent="0.2">
      <c r="A20" s="312">
        <v>9</v>
      </c>
      <c r="B20" s="278" t="s">
        <v>274</v>
      </c>
      <c r="C20" s="278" t="s">
        <v>213</v>
      </c>
      <c r="D20" s="286" t="str">
        <f t="shared" ref="D20" si="4">CONCATENATE(B20," ",C20)</f>
        <v>中村 天之丞</v>
      </c>
      <c r="E20" s="282" t="s">
        <v>31</v>
      </c>
      <c r="F20" s="284" t="s">
        <v>214</v>
      </c>
      <c r="G20" s="281" t="s">
        <v>32</v>
      </c>
      <c r="H20" s="74"/>
      <c r="I20" s="208"/>
      <c r="J20" s="73"/>
      <c r="K20" s="238"/>
    </row>
    <row r="21" spans="1:11" ht="24.95" customHeight="1" thickTop="1" thickBot="1" x14ac:dyDescent="0.25">
      <c r="A21" s="312"/>
      <c r="B21" s="278"/>
      <c r="C21" s="278"/>
      <c r="D21" s="286"/>
      <c r="E21" s="282"/>
      <c r="F21" s="284"/>
      <c r="G21" s="281"/>
      <c r="H21" s="210"/>
      <c r="I21" s="319" t="s">
        <v>131</v>
      </c>
      <c r="J21" s="203" t="str">
        <f>D20</f>
        <v>中村 天之丞</v>
      </c>
      <c r="K21" s="321" t="s">
        <v>15</v>
      </c>
    </row>
    <row r="22" spans="1:11" ht="24.95" customHeight="1" thickTop="1" thickBot="1" x14ac:dyDescent="0.2">
      <c r="A22" s="312">
        <v>10</v>
      </c>
      <c r="B22" s="278" t="s">
        <v>275</v>
      </c>
      <c r="C22" s="278" t="s">
        <v>283</v>
      </c>
      <c r="D22" s="286" t="str">
        <f t="shared" ref="D22" si="5">CONCATENATE(B22," ",C22)</f>
        <v>五味 慈恩</v>
      </c>
      <c r="E22" s="282" t="s">
        <v>31</v>
      </c>
      <c r="F22" s="284" t="s">
        <v>215</v>
      </c>
      <c r="G22" s="281" t="s">
        <v>32</v>
      </c>
      <c r="H22" s="74"/>
      <c r="I22" s="320"/>
      <c r="J22" s="204">
        <v>84</v>
      </c>
      <c r="K22" s="321"/>
    </row>
    <row r="23" spans="1:11" ht="24.95" customHeight="1" thickTop="1" x14ac:dyDescent="0.15">
      <c r="A23" s="312"/>
      <c r="B23" s="278"/>
      <c r="C23" s="278"/>
      <c r="D23" s="286"/>
      <c r="E23" s="282"/>
      <c r="F23" s="284"/>
      <c r="G23" s="281"/>
      <c r="H23" s="72"/>
      <c r="I23" s="213"/>
      <c r="J23" s="236"/>
      <c r="K23" s="235"/>
    </row>
    <row r="24" spans="1:11" ht="24.95" customHeight="1" thickBot="1" x14ac:dyDescent="0.2">
      <c r="A24" s="312">
        <v>11</v>
      </c>
      <c r="B24" s="278" t="s">
        <v>59</v>
      </c>
      <c r="C24" s="278" t="s">
        <v>284</v>
      </c>
      <c r="D24" s="286" t="str">
        <f t="shared" ref="D24" si="6">CONCATENATE(B24," ",C24)</f>
        <v>長田 直樹</v>
      </c>
      <c r="E24" s="282" t="s">
        <v>31</v>
      </c>
      <c r="F24" s="289" t="s">
        <v>217</v>
      </c>
      <c r="G24" s="281" t="s">
        <v>32</v>
      </c>
      <c r="H24" s="74"/>
      <c r="I24" s="208"/>
      <c r="J24" s="73"/>
      <c r="K24" s="72"/>
    </row>
    <row r="25" spans="1:11" ht="24.95" customHeight="1" thickTop="1" thickBot="1" x14ac:dyDescent="0.25">
      <c r="A25" s="312"/>
      <c r="B25" s="278"/>
      <c r="C25" s="278"/>
      <c r="D25" s="286"/>
      <c r="E25" s="282"/>
      <c r="F25" s="289"/>
      <c r="G25" s="281"/>
      <c r="H25" s="210"/>
      <c r="I25" s="319" t="s">
        <v>132</v>
      </c>
      <c r="J25" s="203" t="str">
        <f>D24</f>
        <v>長田 直樹</v>
      </c>
      <c r="K25" s="321" t="s">
        <v>15</v>
      </c>
    </row>
    <row r="26" spans="1:11" ht="24.95" customHeight="1" thickTop="1" thickBot="1" x14ac:dyDescent="0.2">
      <c r="A26" s="312">
        <v>12</v>
      </c>
      <c r="B26" s="278" t="s">
        <v>276</v>
      </c>
      <c r="C26" s="278" t="s">
        <v>218</v>
      </c>
      <c r="D26" s="286" t="str">
        <f>CONCATENATE(B26,"   ",C26)</f>
        <v>縄田   陸</v>
      </c>
      <c r="E26" s="282" t="s">
        <v>31</v>
      </c>
      <c r="F26" s="289" t="s">
        <v>219</v>
      </c>
      <c r="G26" s="281" t="s">
        <v>32</v>
      </c>
      <c r="H26" s="74"/>
      <c r="I26" s="320"/>
      <c r="J26" s="204">
        <v>83</v>
      </c>
      <c r="K26" s="321"/>
    </row>
    <row r="27" spans="1:11" ht="24.95" customHeight="1" thickTop="1" x14ac:dyDescent="0.15">
      <c r="A27" s="312"/>
      <c r="B27" s="278"/>
      <c r="C27" s="278"/>
      <c r="D27" s="286"/>
      <c r="E27" s="282"/>
      <c r="F27" s="289"/>
      <c r="G27" s="281"/>
      <c r="H27" s="72"/>
      <c r="I27" s="213"/>
      <c r="J27" s="212"/>
      <c r="K27" s="240"/>
    </row>
    <row r="28" spans="1:11" ht="24.95" customHeight="1" thickBot="1" x14ac:dyDescent="0.2">
      <c r="A28" s="312">
        <v>13</v>
      </c>
      <c r="B28" s="278" t="s">
        <v>277</v>
      </c>
      <c r="C28" s="278" t="s">
        <v>285</v>
      </c>
      <c r="D28" s="286" t="str">
        <f t="shared" ref="D28" si="7">CONCATENATE(B28," ",C28)</f>
        <v>代田 和洋</v>
      </c>
      <c r="E28" s="282" t="s">
        <v>31</v>
      </c>
      <c r="F28" s="284" t="s">
        <v>220</v>
      </c>
      <c r="G28" s="281" t="s">
        <v>32</v>
      </c>
      <c r="H28" s="74"/>
      <c r="I28" s="208"/>
      <c r="J28" s="73"/>
      <c r="K28" s="238"/>
    </row>
    <row r="29" spans="1:11" ht="24.95" customHeight="1" thickTop="1" thickBot="1" x14ac:dyDescent="0.25">
      <c r="A29" s="312"/>
      <c r="B29" s="278"/>
      <c r="C29" s="278"/>
      <c r="D29" s="286"/>
      <c r="E29" s="282"/>
      <c r="F29" s="284"/>
      <c r="G29" s="281"/>
      <c r="H29" s="210"/>
      <c r="I29" s="319" t="s">
        <v>208</v>
      </c>
      <c r="J29" s="203" t="str">
        <f>D30</f>
        <v>田島 響生</v>
      </c>
      <c r="K29" s="321" t="s">
        <v>15</v>
      </c>
    </row>
    <row r="30" spans="1:11" ht="24.95" customHeight="1" thickTop="1" thickBot="1" x14ac:dyDescent="0.2">
      <c r="A30" s="312">
        <v>14</v>
      </c>
      <c r="B30" s="278" t="s">
        <v>278</v>
      </c>
      <c r="C30" s="278" t="s">
        <v>286</v>
      </c>
      <c r="D30" s="286" t="str">
        <f t="shared" ref="D30" si="8">CONCATENATE(B30," ",C30)</f>
        <v>田島 響生</v>
      </c>
      <c r="E30" s="282" t="s">
        <v>31</v>
      </c>
      <c r="F30" s="284" t="s">
        <v>35</v>
      </c>
      <c r="G30" s="281" t="s">
        <v>32</v>
      </c>
      <c r="H30" s="74"/>
      <c r="I30" s="320"/>
      <c r="J30" s="204">
        <v>82</v>
      </c>
      <c r="K30" s="321"/>
    </row>
    <row r="31" spans="1:11" ht="24.95" customHeight="1" thickTop="1" x14ac:dyDescent="0.15">
      <c r="A31" s="312"/>
      <c r="B31" s="278"/>
      <c r="C31" s="278"/>
      <c r="D31" s="286"/>
      <c r="E31" s="282"/>
      <c r="F31" s="284"/>
      <c r="G31" s="281"/>
      <c r="H31" s="72"/>
      <c r="I31" s="213"/>
      <c r="J31" s="236"/>
      <c r="K31" s="235"/>
    </row>
    <row r="32" spans="1:11" ht="24.95" customHeight="1" thickBot="1" x14ac:dyDescent="0.2">
      <c r="A32" s="312">
        <v>15</v>
      </c>
      <c r="B32" s="278" t="s">
        <v>279</v>
      </c>
      <c r="C32" s="278" t="s">
        <v>287</v>
      </c>
      <c r="D32" s="286" t="str">
        <f t="shared" ref="D32" si="9">CONCATENATE(B32," ",C32)</f>
        <v>星野 由行</v>
      </c>
      <c r="E32" s="282" t="s">
        <v>31</v>
      </c>
      <c r="F32" s="284" t="s">
        <v>221</v>
      </c>
      <c r="G32" s="281" t="s">
        <v>32</v>
      </c>
      <c r="H32" s="74"/>
      <c r="I32" s="208"/>
      <c r="J32" s="73"/>
      <c r="K32" s="72"/>
    </row>
    <row r="33" spans="1:11" ht="24.95" customHeight="1" thickTop="1" thickBot="1" x14ac:dyDescent="0.25">
      <c r="A33" s="312"/>
      <c r="B33" s="278"/>
      <c r="C33" s="278"/>
      <c r="D33" s="286"/>
      <c r="E33" s="282"/>
      <c r="F33" s="284"/>
      <c r="G33" s="281"/>
      <c r="H33" s="210"/>
      <c r="I33" s="319" t="s">
        <v>133</v>
      </c>
      <c r="J33" s="203" t="str">
        <f>D32</f>
        <v>星野 由行</v>
      </c>
      <c r="K33" s="321" t="s">
        <v>15</v>
      </c>
    </row>
    <row r="34" spans="1:11" ht="24.95" customHeight="1" thickTop="1" thickBot="1" x14ac:dyDescent="0.2">
      <c r="A34" s="312">
        <v>16</v>
      </c>
      <c r="B34" s="278" t="s">
        <v>280</v>
      </c>
      <c r="C34" s="278" t="s">
        <v>288</v>
      </c>
      <c r="D34" s="286" t="str">
        <f t="shared" ref="D34" si="10">CONCATENATE(B34," ",C34)</f>
        <v>大塚 敬也</v>
      </c>
      <c r="E34" s="282" t="s">
        <v>31</v>
      </c>
      <c r="F34" s="289" t="s">
        <v>35</v>
      </c>
      <c r="G34" s="281" t="s">
        <v>32</v>
      </c>
      <c r="H34" s="74"/>
      <c r="I34" s="320"/>
      <c r="J34" s="204">
        <v>82</v>
      </c>
      <c r="K34" s="321"/>
    </row>
    <row r="35" spans="1:11" ht="24.95" customHeight="1" thickTop="1" x14ac:dyDescent="0.15">
      <c r="A35" s="312"/>
      <c r="B35" s="278"/>
      <c r="C35" s="278"/>
      <c r="D35" s="286"/>
      <c r="E35" s="282"/>
      <c r="F35" s="289"/>
      <c r="G35" s="281"/>
      <c r="H35" s="72"/>
      <c r="I35" s="213"/>
      <c r="J35" s="270">
        <v>43112</v>
      </c>
      <c r="K35" s="270"/>
    </row>
    <row r="36" spans="1:11" ht="22.5" customHeight="1" x14ac:dyDescent="0.15">
      <c r="A36" s="312"/>
      <c r="B36" s="323"/>
      <c r="C36" s="324"/>
      <c r="D36" s="154"/>
      <c r="E36" s="309"/>
      <c r="F36" s="325"/>
      <c r="G36" s="52"/>
      <c r="H36" s="52"/>
      <c r="I36" s="52"/>
      <c r="J36" s="52"/>
      <c r="K36" s="211"/>
    </row>
    <row r="37" spans="1:11" ht="22.5" customHeight="1" x14ac:dyDescent="0.15">
      <c r="A37" s="312"/>
      <c r="B37" s="323"/>
      <c r="C37" s="324"/>
      <c r="D37" s="154"/>
      <c r="E37" s="309"/>
      <c r="F37" s="325"/>
      <c r="G37" s="52"/>
      <c r="H37" s="52"/>
      <c r="I37" s="52"/>
      <c r="J37" s="52"/>
      <c r="K37" s="72"/>
    </row>
    <row r="38" spans="1:11" ht="22.5" customHeight="1" x14ac:dyDescent="0.15">
      <c r="A38" s="312"/>
      <c r="B38" s="323"/>
      <c r="C38" s="324"/>
      <c r="D38" s="154"/>
      <c r="E38" s="309"/>
      <c r="F38" s="325"/>
      <c r="G38" s="52"/>
      <c r="H38" s="52"/>
      <c r="I38" s="52"/>
      <c r="J38" s="52"/>
      <c r="K38" s="72"/>
    </row>
    <row r="39" spans="1:11" ht="22.5" customHeight="1" x14ac:dyDescent="0.15">
      <c r="A39" s="312"/>
      <c r="B39" s="323"/>
      <c r="C39" s="324"/>
      <c r="D39" s="154"/>
      <c r="E39" s="309"/>
      <c r="F39" s="325"/>
      <c r="G39" s="52"/>
      <c r="H39" s="52"/>
      <c r="I39" s="52"/>
      <c r="J39" s="52"/>
      <c r="K39" s="209"/>
    </row>
    <row r="40" spans="1:11" ht="22.5" customHeight="1" x14ac:dyDescent="0.15">
      <c r="A40" s="312"/>
      <c r="B40" s="323"/>
      <c r="C40" s="324"/>
      <c r="D40" s="154"/>
      <c r="E40" s="309"/>
      <c r="F40" s="325"/>
      <c r="G40" s="329"/>
      <c r="H40" s="52"/>
      <c r="I40" s="52"/>
      <c r="J40" s="52"/>
      <c r="K40" s="209"/>
    </row>
    <row r="41" spans="1:11" ht="22.5" customHeight="1" x14ac:dyDescent="0.15">
      <c r="A41" s="312"/>
      <c r="B41" s="323"/>
      <c r="C41" s="324"/>
      <c r="D41" s="154"/>
      <c r="E41" s="309"/>
      <c r="F41" s="325"/>
      <c r="G41" s="329"/>
      <c r="H41" s="52"/>
      <c r="I41" s="52"/>
      <c r="J41" s="52"/>
      <c r="K41" s="72"/>
    </row>
    <row r="42" spans="1:11" ht="22.5" customHeight="1" x14ac:dyDescent="0.15">
      <c r="A42" s="312"/>
      <c r="B42" s="323"/>
      <c r="C42" s="324"/>
      <c r="D42" s="154"/>
      <c r="E42" s="309"/>
      <c r="F42" s="325"/>
      <c r="G42" s="329"/>
      <c r="H42" s="52"/>
      <c r="I42" s="52"/>
      <c r="J42" s="52"/>
      <c r="K42" s="72"/>
    </row>
    <row r="43" spans="1:11" ht="22.5" customHeight="1" x14ac:dyDescent="0.15">
      <c r="A43" s="312"/>
      <c r="B43" s="323"/>
      <c r="C43" s="324"/>
      <c r="D43" s="154"/>
      <c r="E43" s="309"/>
      <c r="F43" s="325"/>
      <c r="G43" s="329"/>
      <c r="H43" s="52"/>
      <c r="I43" s="52"/>
      <c r="J43" s="52"/>
      <c r="K43" s="322"/>
    </row>
    <row r="44" spans="1:11" ht="22.5" customHeight="1" x14ac:dyDescent="0.15">
      <c r="A44" s="312"/>
      <c r="B44" s="323"/>
      <c r="C44" s="324"/>
      <c r="D44" s="154"/>
      <c r="E44" s="309"/>
      <c r="F44" s="325"/>
      <c r="G44" s="329"/>
      <c r="H44" s="52"/>
      <c r="I44" s="52"/>
      <c r="J44" s="52"/>
      <c r="K44" s="322"/>
    </row>
    <row r="45" spans="1:11" ht="22.5" customHeight="1" x14ac:dyDescent="0.15">
      <c r="A45" s="312"/>
      <c r="B45" s="323"/>
      <c r="C45" s="324"/>
      <c r="D45" s="154"/>
      <c r="E45" s="309"/>
      <c r="F45" s="325"/>
      <c r="G45" s="329"/>
      <c r="H45" s="52"/>
      <c r="I45" s="52"/>
      <c r="J45" s="52"/>
      <c r="K45" s="72"/>
    </row>
    <row r="46" spans="1:11" ht="22.5" customHeight="1" x14ac:dyDescent="0.15">
      <c r="A46" s="312"/>
      <c r="B46" s="323"/>
      <c r="C46" s="324"/>
      <c r="D46" s="154"/>
      <c r="E46" s="309"/>
      <c r="F46" s="325"/>
      <c r="G46" s="329"/>
      <c r="H46" s="52"/>
      <c r="I46" s="52"/>
      <c r="J46" s="52"/>
      <c r="K46" s="72"/>
    </row>
    <row r="47" spans="1:11" ht="22.5" customHeight="1" x14ac:dyDescent="0.15">
      <c r="A47" s="312"/>
      <c r="B47" s="323"/>
      <c r="C47" s="324"/>
      <c r="D47" s="154"/>
      <c r="E47" s="309"/>
      <c r="F47" s="325"/>
      <c r="G47" s="329"/>
      <c r="H47" s="52"/>
      <c r="I47" s="52"/>
      <c r="J47" s="52"/>
      <c r="K47" s="322"/>
    </row>
    <row r="48" spans="1:11" ht="22.5" customHeight="1" x14ac:dyDescent="0.15">
      <c r="A48" s="312"/>
      <c r="B48" s="323"/>
      <c r="C48" s="324"/>
      <c r="D48" s="154"/>
      <c r="E48" s="309"/>
      <c r="F48" s="325"/>
      <c r="G48" s="328"/>
      <c r="H48" s="205"/>
      <c r="I48" s="205"/>
      <c r="J48" s="205"/>
      <c r="K48" s="322"/>
    </row>
    <row r="49" spans="1:11" ht="22.5" customHeight="1" x14ac:dyDescent="0.15">
      <c r="A49" s="312"/>
      <c r="B49" s="323"/>
      <c r="C49" s="324"/>
      <c r="D49" s="154"/>
      <c r="E49" s="309"/>
      <c r="F49" s="325"/>
      <c r="G49" s="328"/>
      <c r="H49" s="205"/>
      <c r="I49" s="205"/>
      <c r="J49" s="205"/>
      <c r="K49" s="72"/>
    </row>
    <row r="50" spans="1:11" ht="28.5" x14ac:dyDescent="0.15">
      <c r="B50" s="308"/>
      <c r="C50" s="326"/>
      <c r="D50" s="96"/>
      <c r="E50" s="282"/>
      <c r="F50" s="327"/>
      <c r="G50" s="281"/>
      <c r="H50" s="202"/>
      <c r="I50" s="202"/>
      <c r="J50" s="202"/>
    </row>
    <row r="51" spans="1:11" ht="28.5" x14ac:dyDescent="0.15">
      <c r="B51" s="308"/>
      <c r="C51" s="326"/>
      <c r="D51" s="96"/>
      <c r="E51" s="282"/>
      <c r="F51" s="327"/>
      <c r="G51" s="281"/>
      <c r="H51" s="202"/>
      <c r="I51" s="202"/>
      <c r="J51" s="202"/>
    </row>
    <row r="52" spans="1:11" ht="28.5" x14ac:dyDescent="0.15">
      <c r="B52" s="308"/>
      <c r="C52" s="326"/>
      <c r="D52" s="96"/>
      <c r="E52" s="282"/>
      <c r="F52" s="327"/>
      <c r="G52" s="281"/>
      <c r="H52" s="202"/>
      <c r="I52" s="202"/>
      <c r="J52" s="202"/>
    </row>
    <row r="53" spans="1:11" ht="28.5" x14ac:dyDescent="0.15">
      <c r="B53" s="308"/>
      <c r="C53" s="326"/>
      <c r="D53" s="96"/>
      <c r="E53" s="282"/>
      <c r="F53" s="327"/>
      <c r="G53" s="281"/>
      <c r="H53" s="202"/>
      <c r="I53" s="202"/>
      <c r="J53" s="202"/>
    </row>
  </sheetData>
  <mergeCells count="182">
    <mergeCell ref="F14:F15"/>
    <mergeCell ref="A34:A35"/>
    <mergeCell ref="C26:C27"/>
    <mergeCell ref="B26:B27"/>
    <mergeCell ref="C14:C15"/>
    <mergeCell ref="E14:E15"/>
    <mergeCell ref="A32:A33"/>
    <mergeCell ref="B30:B31"/>
    <mergeCell ref="C30:C31"/>
    <mergeCell ref="A26:A27"/>
    <mergeCell ref="C32:C33"/>
    <mergeCell ref="A14:A15"/>
    <mergeCell ref="B14:B15"/>
    <mergeCell ref="E16:E17"/>
    <mergeCell ref="C18:C19"/>
    <mergeCell ref="B16:B17"/>
    <mergeCell ref="D14:D15"/>
    <mergeCell ref="D16:D17"/>
    <mergeCell ref="B28:B29"/>
    <mergeCell ref="A28:A29"/>
    <mergeCell ref="B20:B21"/>
    <mergeCell ref="A22:A23"/>
    <mergeCell ref="A24:A25"/>
    <mergeCell ref="A16:A17"/>
    <mergeCell ref="B24:B25"/>
    <mergeCell ref="A30:A31"/>
    <mergeCell ref="A18:A19"/>
    <mergeCell ref="A8:A9"/>
    <mergeCell ref="B10:B11"/>
    <mergeCell ref="D34:D35"/>
    <mergeCell ref="B1:J1"/>
    <mergeCell ref="B2:J2"/>
    <mergeCell ref="G20:G21"/>
    <mergeCell ref="G22:G23"/>
    <mergeCell ref="F16:F17"/>
    <mergeCell ref="B4:B5"/>
    <mergeCell ref="B6:B7"/>
    <mergeCell ref="B8:B9"/>
    <mergeCell ref="A6:A7"/>
    <mergeCell ref="E4:E5"/>
    <mergeCell ref="F4:F5"/>
    <mergeCell ref="E8:E9"/>
    <mergeCell ref="F8:F9"/>
    <mergeCell ref="C4:C5"/>
    <mergeCell ref="E6:E7"/>
    <mergeCell ref="C8:C9"/>
    <mergeCell ref="F6:F7"/>
    <mergeCell ref="B12:B13"/>
    <mergeCell ref="A10:A11"/>
    <mergeCell ref="A12:A13"/>
    <mergeCell ref="C12:C13"/>
    <mergeCell ref="C6:C7"/>
    <mergeCell ref="F12:F13"/>
    <mergeCell ref="C10:C11"/>
    <mergeCell ref="E12:E13"/>
    <mergeCell ref="A4:A5"/>
    <mergeCell ref="G4:G5"/>
    <mergeCell ref="G8:G9"/>
    <mergeCell ref="F10:F11"/>
    <mergeCell ref="G6:G7"/>
    <mergeCell ref="B22:B23"/>
    <mergeCell ref="C22:C23"/>
    <mergeCell ref="E22:E23"/>
    <mergeCell ref="C16:C17"/>
    <mergeCell ref="A20:A21"/>
    <mergeCell ref="C20:C21"/>
    <mergeCell ref="B18:B19"/>
    <mergeCell ref="F22:F23"/>
    <mergeCell ref="E18:E19"/>
    <mergeCell ref="D18:D19"/>
    <mergeCell ref="D20:D21"/>
    <mergeCell ref="E20:E21"/>
    <mergeCell ref="F20:F21"/>
    <mergeCell ref="G14:G15"/>
    <mergeCell ref="C34:C35"/>
    <mergeCell ref="B34:B35"/>
    <mergeCell ref="G16:G17"/>
    <mergeCell ref="F18:F19"/>
    <mergeCell ref="G18:G19"/>
    <mergeCell ref="F28:F29"/>
    <mergeCell ref="G32:G33"/>
    <mergeCell ref="E34:E35"/>
    <mergeCell ref="E32:E33"/>
    <mergeCell ref="G28:G29"/>
    <mergeCell ref="C28:C29"/>
    <mergeCell ref="E28:E29"/>
    <mergeCell ref="E24:E25"/>
    <mergeCell ref="F26:F27"/>
    <mergeCell ref="G30:G31"/>
    <mergeCell ref="E30:E31"/>
    <mergeCell ref="F24:F25"/>
    <mergeCell ref="G26:G27"/>
    <mergeCell ref="F30:F31"/>
    <mergeCell ref="E26:E27"/>
    <mergeCell ref="G24:G25"/>
    <mergeCell ref="D22:D23"/>
    <mergeCell ref="D24:D25"/>
    <mergeCell ref="A42:A43"/>
    <mergeCell ref="B42:B43"/>
    <mergeCell ref="C42:C43"/>
    <mergeCell ref="E42:E43"/>
    <mergeCell ref="A36:A37"/>
    <mergeCell ref="E36:E37"/>
    <mergeCell ref="F36:F37"/>
    <mergeCell ref="C36:C37"/>
    <mergeCell ref="A38:A39"/>
    <mergeCell ref="E38:E39"/>
    <mergeCell ref="F38:F39"/>
    <mergeCell ref="A40:A41"/>
    <mergeCell ref="B40:B41"/>
    <mergeCell ref="C40:C41"/>
    <mergeCell ref="E40:E41"/>
    <mergeCell ref="B38:B39"/>
    <mergeCell ref="A46:A47"/>
    <mergeCell ref="B46:B47"/>
    <mergeCell ref="C46:C47"/>
    <mergeCell ref="E46:E47"/>
    <mergeCell ref="F46:F47"/>
    <mergeCell ref="G46:G47"/>
    <mergeCell ref="F50:F51"/>
    <mergeCell ref="D26:D27"/>
    <mergeCell ref="D28:D29"/>
    <mergeCell ref="D30:D31"/>
    <mergeCell ref="D32:D33"/>
    <mergeCell ref="A48:A49"/>
    <mergeCell ref="B48:B49"/>
    <mergeCell ref="C48:C49"/>
    <mergeCell ref="E48:E49"/>
    <mergeCell ref="F48:F49"/>
    <mergeCell ref="G50:G51"/>
    <mergeCell ref="F42:F43"/>
    <mergeCell ref="G42:G43"/>
    <mergeCell ref="B36:B37"/>
    <mergeCell ref="C38:C39"/>
    <mergeCell ref="G40:G41"/>
    <mergeCell ref="G44:G45"/>
    <mergeCell ref="A44:A45"/>
    <mergeCell ref="B52:B53"/>
    <mergeCell ref="C52:C53"/>
    <mergeCell ref="E52:E53"/>
    <mergeCell ref="F52:F53"/>
    <mergeCell ref="K47:K48"/>
    <mergeCell ref="G52:G53"/>
    <mergeCell ref="B50:B51"/>
    <mergeCell ref="C50:C51"/>
    <mergeCell ref="E50:E51"/>
    <mergeCell ref="G48:G49"/>
    <mergeCell ref="K43:K44"/>
    <mergeCell ref="B44:B45"/>
    <mergeCell ref="C44:C45"/>
    <mergeCell ref="E44:E45"/>
    <mergeCell ref="F44:F45"/>
    <mergeCell ref="F40:F41"/>
    <mergeCell ref="F34:F35"/>
    <mergeCell ref="G34:G35"/>
    <mergeCell ref="F32:F33"/>
    <mergeCell ref="B32:B33"/>
    <mergeCell ref="K33:K34"/>
    <mergeCell ref="I29:I30"/>
    <mergeCell ref="I33:I34"/>
    <mergeCell ref="K13:K14"/>
    <mergeCell ref="K17:K18"/>
    <mergeCell ref="K21:K22"/>
    <mergeCell ref="K25:K26"/>
    <mergeCell ref="K29:K30"/>
    <mergeCell ref="K5:K6"/>
    <mergeCell ref="C24:C25"/>
    <mergeCell ref="D4:D5"/>
    <mergeCell ref="D6:D7"/>
    <mergeCell ref="D8:D9"/>
    <mergeCell ref="K9:K10"/>
    <mergeCell ref="D10:D11"/>
    <mergeCell ref="D12:D13"/>
    <mergeCell ref="G12:G13"/>
    <mergeCell ref="G10:G11"/>
    <mergeCell ref="E10:E11"/>
    <mergeCell ref="I5:I6"/>
    <mergeCell ref="I9:I10"/>
    <mergeCell ref="I13:I14"/>
    <mergeCell ref="I17:I18"/>
    <mergeCell ref="I21:I22"/>
    <mergeCell ref="I25:I26"/>
  </mergeCells>
  <phoneticPr fontId="2"/>
  <printOptions horizontalCentered="1" verticalCentered="1"/>
  <pageMargins left="3.937007874015748E-2" right="3.937007874015748E-2" top="0.78740157480314965" bottom="3.937007874015748E-2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一般男子ｼﾝｸﾞﾙｽ本戦</vt:lpstr>
      <vt:lpstr>一般女子ｼﾝｸﾞﾙｽ</vt:lpstr>
      <vt:lpstr>男子４５才以上ｼﾝｸﾞﾙｽ</vt:lpstr>
      <vt:lpstr>一般男子ﾀﾞﾌﾞﾙｽ</vt:lpstr>
      <vt:lpstr>一般女子ﾀﾞﾌﾞﾙｽ</vt:lpstr>
      <vt:lpstr>男子４５歳ﾀﾞﾌﾞﾙｽ </vt:lpstr>
      <vt:lpstr>女子４０才以上ﾀﾞﾌﾞﾙｽ</vt:lpstr>
      <vt:lpstr>一般男子ｼﾝｸﾞﾙｽ本戦 (予選上がり名前用2)</vt:lpstr>
      <vt:lpstr>一般男子ｼﾝｸﾞﾙｽ 予選</vt:lpstr>
      <vt:lpstr>一般男子ﾀﾞﾌﾞﾙｽ (対戦票加工用)</vt:lpstr>
      <vt:lpstr>一般女子ｼﾝｸﾞﾙｽ!Print_Area</vt:lpstr>
      <vt:lpstr>一般女子ﾀﾞﾌﾞﾙｽ!Print_Area</vt:lpstr>
      <vt:lpstr>'一般男子ｼﾝｸﾞﾙｽ 予選'!Print_Area</vt:lpstr>
      <vt:lpstr>一般男子ｼﾝｸﾞﾙｽ本戦!Print_Area</vt:lpstr>
      <vt:lpstr>'一般男子ｼﾝｸﾞﾙｽ本戦 (予選上がり名前用2)'!Print_Area</vt:lpstr>
      <vt:lpstr>一般男子ﾀﾞﾌﾞﾙｽ!Print_Area</vt:lpstr>
      <vt:lpstr>'一般男子ﾀﾞﾌﾞﾙｽ (対戦票加工用)'!Print_Area</vt:lpstr>
      <vt:lpstr>女子４０才以上ﾀﾞﾌﾞﾙｽ!Print_Area</vt:lpstr>
      <vt:lpstr>男子４５才以上ｼﾝｸﾞﾙｽ!Print_Area</vt:lpstr>
      <vt:lpstr>'男子４５歳ﾀﾞﾌﾞﾙｽ '!Print_Area</vt:lpstr>
    </vt:vector>
  </TitlesOfParts>
  <Company>東芝ドキュメンツ株式会社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User</cp:lastModifiedBy>
  <cp:lastPrinted>2018-01-14T07:40:59Z</cp:lastPrinted>
  <dcterms:created xsi:type="dcterms:W3CDTF">2006-01-13T02:23:32Z</dcterms:created>
  <dcterms:modified xsi:type="dcterms:W3CDTF">2018-01-14T07:41:46Z</dcterms:modified>
</cp:coreProperties>
</file>